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8970" windowHeight="4320" activeTab="0"/>
  </bookViews>
  <sheets>
    <sheet name="Income statement " sheetId="1" r:id="rId1"/>
    <sheet name="Balance sheet" sheetId="2" r:id="rId2"/>
    <sheet name="Sheet3" sheetId="3" r:id="rId3"/>
    <sheet name="Sheet4" sheetId="4" r:id="rId4"/>
    <sheet name="Sheet5" sheetId="5" r:id="rId5"/>
  </sheets>
  <definedNames>
    <definedName name="_xlnm.Print_Area" localSheetId="0">'Income statement '!$B$1:$H$77</definedName>
  </definedNames>
  <calcPr fullCalcOnLoad="1"/>
</workbook>
</file>

<file path=xl/sharedStrings.xml><?xml version="1.0" encoding="utf-8"?>
<sst xmlns="http://schemas.openxmlformats.org/spreadsheetml/2006/main" count="135" uniqueCount="114">
  <si>
    <t>AVENUE ASSETS BERHAD</t>
  </si>
  <si>
    <t>(Company No. 478-A)</t>
  </si>
  <si>
    <t>Incorporated in Malaysia</t>
  </si>
  <si>
    <t>The figures have not been audited.</t>
  </si>
  <si>
    <t>Consolidated Income Statement</t>
  </si>
  <si>
    <t xml:space="preserve">INDIVIDUAL QUARTER </t>
  </si>
  <si>
    <t>CUMULATIVE QUARTER</t>
  </si>
  <si>
    <t>CURRENT</t>
  </si>
  <si>
    <t xml:space="preserve">PRECEDING YEAR </t>
  </si>
  <si>
    <t>YEAR</t>
  </si>
  <si>
    <t xml:space="preserve">CORRESPONDING </t>
  </si>
  <si>
    <t>QUARTER</t>
  </si>
  <si>
    <t>TO DATE</t>
  </si>
  <si>
    <t>PERIOD</t>
  </si>
  <si>
    <t xml:space="preserve"> RM'000</t>
  </si>
  <si>
    <t>(a)</t>
  </si>
  <si>
    <t>Turnover</t>
  </si>
  <si>
    <t>(b)</t>
  </si>
  <si>
    <t>Investment income</t>
  </si>
  <si>
    <t>(c)</t>
  </si>
  <si>
    <t>Other income including interest income</t>
  </si>
  <si>
    <t>borrowings, depreciation and amortization,</t>
  </si>
  <si>
    <t xml:space="preserve">exceptional items, income tax, minority </t>
  </si>
  <si>
    <t>interest and extraordinary items</t>
  </si>
  <si>
    <t>Interest on borrowings</t>
  </si>
  <si>
    <t>Depreciation and amortisation</t>
  </si>
  <si>
    <t>(d)</t>
  </si>
  <si>
    <t>Exceptional items</t>
  </si>
  <si>
    <t>(e)</t>
  </si>
  <si>
    <t>borrowings, depreciation and amortisation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</si>
  <si>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</si>
  <si>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</si>
  <si>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</si>
  <si>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</si>
  <si>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</si>
  <si>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>interests and extraordinary items</t>
  </si>
  <si>
    <t>(h)</t>
  </si>
  <si>
    <t>Taxation</t>
  </si>
  <si>
    <t>(i)</t>
  </si>
  <si>
    <t xml:space="preserve">    minority interests</t>
  </si>
  <si>
    <t>(ii) less minority interest</t>
  </si>
  <si>
    <t>(j)</t>
  </si>
  <si>
    <t>members of the Company</t>
  </si>
  <si>
    <t>(k)</t>
  </si>
  <si>
    <t>(i) Extraordinary items</t>
  </si>
  <si>
    <t>(ii) Less minority interests</t>
  </si>
  <si>
    <t xml:space="preserve">(iii) Extraordinary items attributable to </t>
  </si>
  <si>
    <t xml:space="preserve">     member of the Company</t>
  </si>
  <si>
    <t>(l)</t>
  </si>
  <si>
    <t>items attributable to members of the</t>
  </si>
  <si>
    <t>Company</t>
  </si>
  <si>
    <t xml:space="preserve">deducting any provision for preference </t>
  </si>
  <si>
    <t>dividend, if any:-</t>
  </si>
  <si>
    <t>(i) Basic ( based on 150,090,000</t>
  </si>
  <si>
    <t>ordinary shares ) ( sen )</t>
  </si>
  <si>
    <t>(ii) Fully diluted ( based on 225,135,000</t>
  </si>
  <si>
    <t>N/A</t>
  </si>
  <si>
    <t>Remark:The fully diluted loss per ordinary share for current year quarter, current year to date, preceding year to date are not presented</t>
  </si>
  <si>
    <t>as the conversion of all outstanding loan stock of the Company into ordinary shares of RM1 each would result in an anti dilution situation.</t>
  </si>
  <si>
    <t>Consolidated Balance Sheet</t>
  </si>
  <si>
    <t xml:space="preserve">AS AT END OF </t>
  </si>
  <si>
    <t>AS AT PRECEDING</t>
  </si>
  <si>
    <t xml:space="preserve">CURRENT </t>
  </si>
  <si>
    <t xml:space="preserve">FINANCIAL </t>
  </si>
  <si>
    <t>YEAR END</t>
  </si>
  <si>
    <t>RM'000</t>
  </si>
  <si>
    <t>Fixed Assets</t>
  </si>
  <si>
    <t>Subsidiary Companies</t>
  </si>
  <si>
    <t>Associated Companies</t>
  </si>
  <si>
    <t>Investments</t>
  </si>
  <si>
    <t>Investment Properties</t>
  </si>
  <si>
    <t>Property Development Projects</t>
  </si>
  <si>
    <t>Intangible Assets</t>
  </si>
  <si>
    <t>Current Assets</t>
  </si>
  <si>
    <t xml:space="preserve">        PDP-current</t>
  </si>
  <si>
    <t xml:space="preserve">       Stocks</t>
  </si>
  <si>
    <t xml:space="preserve">       Trade debtors</t>
  </si>
  <si>
    <t xml:space="preserve">       Other debtors, deposit and prepayment</t>
  </si>
  <si>
    <t xml:space="preserve">       Short term deposits</t>
  </si>
  <si>
    <t xml:space="preserve">       Cash</t>
  </si>
  <si>
    <t xml:space="preserve">                        Total</t>
  </si>
  <si>
    <t>Current Liabilities</t>
  </si>
  <si>
    <t xml:space="preserve">        Short term borrowings</t>
  </si>
  <si>
    <t xml:space="preserve">       Trade creditors</t>
  </si>
  <si>
    <t xml:space="preserve">       Other creditors</t>
  </si>
  <si>
    <t xml:space="preserve">       Provision for taxation</t>
  </si>
  <si>
    <t xml:space="preserve">       Hire purchase creditor</t>
  </si>
  <si>
    <t xml:space="preserve">       Finance lease creditor</t>
  </si>
  <si>
    <t xml:space="preserve">                         Total                    </t>
  </si>
  <si>
    <t>Net current liabilities</t>
  </si>
  <si>
    <t>Shareholders' Funds</t>
  </si>
  <si>
    <t>Share Capital</t>
  </si>
  <si>
    <t>Reserves</t>
  </si>
  <si>
    <t xml:space="preserve">     Share Premium</t>
  </si>
  <si>
    <t xml:space="preserve">     Merger Deficit</t>
  </si>
  <si>
    <t xml:space="preserve">     Exchange Fluctuation</t>
  </si>
  <si>
    <t xml:space="preserve">     Retained Profit</t>
  </si>
  <si>
    <t xml:space="preserve">     Others</t>
  </si>
  <si>
    <t>Minority Interests</t>
  </si>
  <si>
    <t>Long Term Borrowings</t>
  </si>
  <si>
    <t>ICULS 1996/2001</t>
  </si>
  <si>
    <t>Other Long Term Liabilities</t>
  </si>
  <si>
    <t xml:space="preserve">     Hire purchase creditor</t>
  </si>
  <si>
    <t xml:space="preserve">     Finance lease obligation</t>
  </si>
  <si>
    <t>Deferred taxation</t>
  </si>
  <si>
    <t>Net tangible assets per shares(sen)</t>
  </si>
  <si>
    <t>Quarterly report on consolidated results for the financial period ended 31 October 2000.</t>
  </si>
  <si>
    <t xml:space="preserve">Profit/(Loss) after taxation and extraordinary </t>
  </si>
  <si>
    <t>Earnings/(Loss) per share based on 2(j) above after</t>
  </si>
  <si>
    <t>Profit/(Loss) after taxation attributable to</t>
  </si>
  <si>
    <t>(i) Profit/(Loss) after taxation before deducting</t>
  </si>
  <si>
    <t xml:space="preserve">Profit/(Loss) before taxation, minority </t>
  </si>
  <si>
    <t xml:space="preserve">Operating profit/(loss)after interest  on  </t>
  </si>
  <si>
    <t xml:space="preserve">Operating profit before interest on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</si>
</sst>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_);_(@_)"/>
    <numFmt numFmtId="172" formatCode="_(* #,##0.0_);_(* \(#,##0.0\);_(* &quot;-&quot;??_);_(@_)"/>
    <numFmt numFmtId="173" formatCode="0.0_);\(0.0\)"/>
    <numFmt numFmtId="174" formatCode="_-* #,##0_-;\-* #,##0_-;_-* &quot;-&quot;??_-;_-@_-"/>
    <numFmt numFmtId="175" formatCode="d\-mmm\-yyyy"/>
  </numFmts>
  <fonts count="9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5" fontId="0" fillId="0" borderId="5" xfId="0" applyNumberFormat="1" applyFont="1" applyBorder="1" applyAlignment="1">
      <alignment horizontal="center"/>
    </xf>
    <xf numFmtId="15" fontId="0" fillId="0" borderId="6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15" fontId="0" fillId="0" borderId="5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4" xfId="0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170" fontId="5" fillId="0" borderId="3" xfId="15" applyNumberFormat="1" applyFont="1" applyBorder="1" applyAlignment="1">
      <alignment/>
    </xf>
    <xf numFmtId="170" fontId="0" fillId="0" borderId="4" xfId="15" applyNumberFormat="1" applyFont="1" applyBorder="1" applyAlignment="1">
      <alignment/>
    </xf>
    <xf numFmtId="170" fontId="0" fillId="0" borderId="0" xfId="15" applyNumberFormat="1" applyFont="1" applyAlignment="1">
      <alignment/>
    </xf>
    <xf numFmtId="0" fontId="0" fillId="0" borderId="0" xfId="0" applyNumberFormat="1" applyFont="1" applyAlignment="1">
      <alignment horizontal="left"/>
    </xf>
    <xf numFmtId="41" fontId="0" fillId="0" borderId="3" xfId="0" applyNumberFormat="1" applyFont="1" applyBorder="1" applyAlignment="1">
      <alignment/>
    </xf>
    <xf numFmtId="170" fontId="0" fillId="0" borderId="4" xfId="15" applyNumberFormat="1" applyFont="1" applyBorder="1" applyAlignment="1">
      <alignment horizontal="center"/>
    </xf>
    <xf numFmtId="170" fontId="0" fillId="0" borderId="0" xfId="15" applyNumberFormat="1" applyFont="1" applyBorder="1" applyAlignment="1">
      <alignment horizontal="right"/>
    </xf>
    <xf numFmtId="170" fontId="0" fillId="0" borderId="3" xfId="15" applyNumberFormat="1" applyFont="1" applyBorder="1" applyAlignment="1">
      <alignment/>
    </xf>
    <xf numFmtId="0" fontId="0" fillId="0" borderId="3" xfId="0" applyFont="1" applyBorder="1" applyAlignment="1">
      <alignment/>
    </xf>
    <xf numFmtId="170" fontId="0" fillId="0" borderId="4" xfId="15" applyNumberFormat="1" applyFont="1" applyBorder="1" applyAlignment="1">
      <alignment horizontal="right"/>
    </xf>
    <xf numFmtId="170" fontId="0" fillId="0" borderId="0" xfId="15" applyNumberFormat="1" applyFont="1" applyBorder="1" applyAlignment="1">
      <alignment/>
    </xf>
    <xf numFmtId="170" fontId="0" fillId="0" borderId="3" xfId="15" applyNumberFormat="1" applyFont="1" applyBorder="1" applyAlignment="1">
      <alignment horizontal="right"/>
    </xf>
    <xf numFmtId="170" fontId="0" fillId="0" borderId="3" xfId="0" applyNumberFormat="1" applyFont="1" applyBorder="1" applyAlignment="1">
      <alignment/>
    </xf>
    <xf numFmtId="0" fontId="0" fillId="0" borderId="0" xfId="0" applyNumberFormat="1" applyFont="1" applyAlignment="1" quotePrefix="1">
      <alignment horizontal="left"/>
    </xf>
    <xf numFmtId="170" fontId="0" fillId="0" borderId="3" xfId="15" applyNumberFormat="1" applyFont="1" applyBorder="1" applyAlignment="1">
      <alignment/>
    </xf>
    <xf numFmtId="170" fontId="5" fillId="0" borderId="0" xfId="15" applyNumberFormat="1" applyFont="1" applyBorder="1" applyAlignment="1">
      <alignment horizontal="right"/>
    </xf>
    <xf numFmtId="170" fontId="5" fillId="0" borderId="4" xfId="15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0" fillId="0" borderId="4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 quotePrefix="1">
      <alignment horizontal="center"/>
    </xf>
    <xf numFmtId="0" fontId="0" fillId="0" borderId="3" xfId="0" applyNumberFormat="1" applyFont="1" applyBorder="1" applyAlignment="1" quotePrefix="1">
      <alignment horizontal="center"/>
    </xf>
    <xf numFmtId="170" fontId="0" fillId="0" borderId="0" xfId="15" applyNumberFormat="1" applyFont="1" applyBorder="1" applyAlignment="1">
      <alignment horizontal="center"/>
    </xf>
    <xf numFmtId="170" fontId="0" fillId="0" borderId="3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71" fontId="0" fillId="0" borderId="3" xfId="15" applyNumberFormat="1" applyFont="1" applyBorder="1" applyAlignment="1">
      <alignment horizontal="right"/>
    </xf>
    <xf numFmtId="172" fontId="0" fillId="0" borderId="4" xfId="15" applyNumberFormat="1" applyFont="1" applyBorder="1" applyAlignment="1">
      <alignment horizontal="center"/>
    </xf>
    <xf numFmtId="173" fontId="0" fillId="0" borderId="3" xfId="15" applyNumberFormat="1" applyFont="1" applyBorder="1" applyAlignment="1">
      <alignment horizontal="right"/>
    </xf>
    <xf numFmtId="170" fontId="5" fillId="0" borderId="3" xfId="15" applyNumberFormat="1" applyFont="1" applyBorder="1" applyAlignment="1">
      <alignment horizontal="right"/>
    </xf>
    <xf numFmtId="170" fontId="5" fillId="0" borderId="4" xfId="15" applyNumberFormat="1" applyFont="1" applyBorder="1" applyAlignment="1">
      <alignment horizontal="center"/>
    </xf>
    <xf numFmtId="170" fontId="5" fillId="0" borderId="3" xfId="15" applyNumberFormat="1" applyFont="1" applyBorder="1" applyAlignment="1">
      <alignment horizontal="center"/>
    </xf>
    <xf numFmtId="170" fontId="5" fillId="0" borderId="5" xfId="15" applyNumberFormat="1" applyFont="1" applyBorder="1" applyAlignment="1">
      <alignment horizontal="right"/>
    </xf>
    <xf numFmtId="170" fontId="0" fillId="0" borderId="6" xfId="15" applyNumberFormat="1" applyFont="1" applyBorder="1" applyAlignment="1">
      <alignment horizontal="right"/>
    </xf>
    <xf numFmtId="170" fontId="5" fillId="0" borderId="5" xfId="15" applyNumberFormat="1" applyFont="1" applyBorder="1" applyAlignment="1">
      <alignment/>
    </xf>
    <xf numFmtId="170" fontId="0" fillId="0" borderId="6" xfId="15" applyNumberFormat="1" applyFont="1" applyBorder="1" applyAlignment="1">
      <alignment/>
    </xf>
    <xf numFmtId="170" fontId="5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170" fontId="5" fillId="0" borderId="0" xfId="15" applyNumberFormat="1" applyFont="1" applyAlignment="1">
      <alignment horizontal="center"/>
    </xf>
    <xf numFmtId="170" fontId="0" fillId="0" borderId="0" xfId="15" applyNumberFormat="1" applyFont="1" applyAlignment="1">
      <alignment horizontal="center"/>
    </xf>
    <xf numFmtId="41" fontId="0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 quotePrefix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quotePrefix="1">
      <alignment horizontal="center"/>
    </xf>
    <xf numFmtId="170" fontId="5" fillId="0" borderId="0" xfId="15" applyNumberFormat="1" applyFont="1" applyBorder="1" applyAlignment="1">
      <alignment horizontal="center"/>
    </xf>
    <xf numFmtId="174" fontId="5" fillId="0" borderId="0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5" fontId="0" fillId="0" borderId="5" xfId="0" applyNumberFormat="1" applyFont="1" applyBorder="1" applyAlignment="1">
      <alignment horizontal="center"/>
    </xf>
    <xf numFmtId="41" fontId="0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Alignment="1">
      <alignment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0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174" fontId="5" fillId="0" borderId="0" xfId="15" applyNumberFormat="1" applyFont="1" applyAlignment="1">
      <alignment/>
    </xf>
    <xf numFmtId="174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41" fontId="5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right"/>
    </xf>
    <xf numFmtId="172" fontId="0" fillId="0" borderId="0" xfId="15" applyNumberFormat="1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8"/>
  <sheetViews>
    <sheetView tabSelected="1" zoomScale="85" zoomScaleNormal="85" workbookViewId="0" topLeftCell="B1">
      <selection activeCell="E47" sqref="E47"/>
    </sheetView>
  </sheetViews>
  <sheetFormatPr defaultColWidth="9.33203125" defaultRowHeight="26.25" customHeight="1"/>
  <cols>
    <col min="1" max="1" width="8.83203125" style="67" customWidth="1"/>
    <col min="2" max="2" width="4.83203125" style="5" customWidth="1"/>
    <col min="3" max="3" width="46.5" style="67" customWidth="1"/>
    <col min="4" max="4" width="19.5" style="89" customWidth="1"/>
    <col min="5" max="5" width="20" style="67" customWidth="1"/>
    <col min="6" max="6" width="3" style="67" customWidth="1"/>
    <col min="7" max="7" width="19.5" style="89" customWidth="1"/>
    <col min="8" max="8" width="20.16015625" style="67" customWidth="1"/>
    <col min="9" max="9" width="18.33203125" style="67" customWidth="1"/>
    <col min="10" max="16384" width="9.33203125" style="67" customWidth="1"/>
  </cols>
  <sheetData>
    <row r="1" spans="1:8" ht="21" customHeight="1">
      <c r="A1" s="1"/>
      <c r="B1" s="2" t="s">
        <v>0</v>
      </c>
      <c r="C1" s="1"/>
      <c r="D1" s="3"/>
      <c r="E1" s="3"/>
      <c r="F1" s="3"/>
      <c r="G1" s="4"/>
      <c r="H1" s="5"/>
    </row>
    <row r="2" spans="2:25" s="6" customFormat="1" ht="12" customHeight="1">
      <c r="B2" s="7" t="s">
        <v>1</v>
      </c>
      <c r="D2" s="8"/>
      <c r="G2" s="9"/>
      <c r="H2" s="10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2:25" s="6" customFormat="1" ht="12" customHeight="1">
      <c r="B3" s="11" t="s">
        <v>2</v>
      </c>
      <c r="D3" s="9"/>
      <c r="E3" s="10"/>
      <c r="F3" s="10"/>
      <c r="G3" s="9"/>
      <c r="H3" s="10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2:25" s="6" customFormat="1" ht="12" customHeight="1">
      <c r="B4" s="11"/>
      <c r="D4" s="9"/>
      <c r="E4" s="10"/>
      <c r="F4" s="10"/>
      <c r="G4" s="9"/>
      <c r="H4" s="10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2:25" s="6" customFormat="1" ht="12" customHeight="1">
      <c r="B5" s="11" t="s">
        <v>106</v>
      </c>
      <c r="D5" s="12"/>
      <c r="E5" s="10"/>
      <c r="F5" s="10"/>
      <c r="G5" s="9"/>
      <c r="H5" s="10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2:25" s="6" customFormat="1" ht="12" customHeight="1">
      <c r="B6" s="13"/>
      <c r="D6" s="12"/>
      <c r="E6" s="10"/>
      <c r="F6" s="10"/>
      <c r="G6" s="9"/>
      <c r="H6" s="10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2:25" s="6" customFormat="1" ht="12" customHeight="1">
      <c r="B7" s="13" t="s">
        <v>3</v>
      </c>
      <c r="D7" s="8"/>
      <c r="E7" s="115" t="s">
        <v>4</v>
      </c>
      <c r="F7" s="115"/>
      <c r="G7" s="115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2:25" s="6" customFormat="1" ht="12" customHeight="1">
      <c r="B8" s="10"/>
      <c r="D8" s="8"/>
      <c r="G8" s="8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2:25" s="6" customFormat="1" ht="12" customHeight="1">
      <c r="B9" s="10"/>
      <c r="D9" s="116" t="s">
        <v>5</v>
      </c>
      <c r="E9" s="117"/>
      <c r="F9" s="9"/>
      <c r="G9" s="116" t="s">
        <v>6</v>
      </c>
      <c r="H9" s="117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2:25" s="6" customFormat="1" ht="12" customHeight="1">
      <c r="B10" s="10"/>
      <c r="D10" s="14" t="s">
        <v>7</v>
      </c>
      <c r="E10" s="15" t="s">
        <v>8</v>
      </c>
      <c r="F10" s="16"/>
      <c r="G10" s="14" t="s">
        <v>7</v>
      </c>
      <c r="H10" s="14" t="s">
        <v>8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2:25" s="6" customFormat="1" ht="12" customHeight="1">
      <c r="B11" s="17"/>
      <c r="D11" s="18" t="s">
        <v>9</v>
      </c>
      <c r="E11" s="19" t="s">
        <v>10</v>
      </c>
      <c r="F11" s="16"/>
      <c r="G11" s="18" t="s">
        <v>9</v>
      </c>
      <c r="H11" s="18" t="s">
        <v>10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2:25" s="6" customFormat="1" ht="12" customHeight="1">
      <c r="B12" s="17"/>
      <c r="D12" s="18" t="s">
        <v>11</v>
      </c>
      <c r="E12" s="19" t="s">
        <v>11</v>
      </c>
      <c r="F12" s="16"/>
      <c r="G12" s="18" t="s">
        <v>12</v>
      </c>
      <c r="H12" s="18" t="s">
        <v>13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2:25" s="6" customFormat="1" ht="12" customHeight="1">
      <c r="B13" s="17"/>
      <c r="D13" s="20">
        <v>36830</v>
      </c>
      <c r="E13" s="21">
        <v>36464</v>
      </c>
      <c r="F13" s="22"/>
      <c r="G13" s="20">
        <v>36830</v>
      </c>
      <c r="H13" s="23">
        <v>36464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2:25" s="6" customFormat="1" ht="12" customHeight="1">
      <c r="B14" s="17"/>
      <c r="D14" s="24"/>
      <c r="E14" s="24"/>
      <c r="F14" s="25"/>
      <c r="G14" s="24"/>
      <c r="H14" s="26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2:25" s="6" customFormat="1" ht="12" customHeight="1">
      <c r="B15" s="17"/>
      <c r="D15" s="27" t="s">
        <v>14</v>
      </c>
      <c r="E15" s="28" t="s">
        <v>14</v>
      </c>
      <c r="F15" s="22"/>
      <c r="G15" s="27" t="s">
        <v>14</v>
      </c>
      <c r="H15" s="28" t="s">
        <v>14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2:25" s="6" customFormat="1" ht="12" customHeight="1">
      <c r="B16" s="17"/>
      <c r="D16" s="29"/>
      <c r="E16" s="30"/>
      <c r="F16" s="31"/>
      <c r="G16" s="29"/>
      <c r="H16" s="30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s="6" customFormat="1" ht="12" customHeight="1">
      <c r="A17" s="6">
        <v>1</v>
      </c>
      <c r="B17" s="17" t="s">
        <v>15</v>
      </c>
      <c r="C17" s="32" t="s">
        <v>16</v>
      </c>
      <c r="D17" s="33">
        <v>20006</v>
      </c>
      <c r="E17" s="34">
        <v>22767</v>
      </c>
      <c r="F17" s="35"/>
      <c r="G17" s="36">
        <v>55486</v>
      </c>
      <c r="H17" s="34">
        <v>86630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2:25" s="6" customFormat="1" ht="12" customHeight="1">
      <c r="B18" s="17"/>
      <c r="C18" s="32"/>
      <c r="D18" s="37"/>
      <c r="E18" s="34"/>
      <c r="F18" s="35"/>
      <c r="G18" s="36"/>
      <c r="H18" s="38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2:25" s="6" customFormat="1" ht="12" customHeight="1">
      <c r="B19" s="17" t="s">
        <v>17</v>
      </c>
      <c r="C19" s="32" t="s">
        <v>18</v>
      </c>
      <c r="D19" s="33">
        <v>2308</v>
      </c>
      <c r="E19" s="34">
        <v>6117</v>
      </c>
      <c r="F19" s="35"/>
      <c r="G19" s="36">
        <v>7429</v>
      </c>
      <c r="H19" s="34">
        <v>16393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2:25" s="6" customFormat="1" ht="12" customHeight="1">
      <c r="B20" s="17"/>
      <c r="C20" s="32"/>
      <c r="D20" s="37"/>
      <c r="E20" s="34"/>
      <c r="F20" s="35"/>
      <c r="G20" s="36"/>
      <c r="H20" s="38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2:25" s="6" customFormat="1" ht="12" customHeight="1">
      <c r="B21" s="17" t="s">
        <v>19</v>
      </c>
      <c r="C21" s="32" t="s">
        <v>20</v>
      </c>
      <c r="D21" s="33">
        <v>1031</v>
      </c>
      <c r="E21" s="34">
        <v>620</v>
      </c>
      <c r="F21" s="35"/>
      <c r="G21" s="36">
        <v>2456</v>
      </c>
      <c r="H21" s="34">
        <v>2585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2:25" s="6" customFormat="1" ht="12" customHeight="1">
      <c r="B22" s="17"/>
      <c r="C22" s="32"/>
      <c r="D22" s="37"/>
      <c r="E22" s="34"/>
      <c r="F22" s="35"/>
      <c r="G22" s="36"/>
      <c r="H22" s="38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s="6" customFormat="1" ht="12" customHeight="1">
      <c r="A23" s="6">
        <v>2</v>
      </c>
      <c r="B23" s="17" t="s">
        <v>15</v>
      </c>
      <c r="C23" s="32" t="s">
        <v>113</v>
      </c>
      <c r="D23" s="37"/>
      <c r="E23" s="34"/>
      <c r="F23" s="35"/>
      <c r="G23" s="36"/>
      <c r="H23" s="38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2:25" s="6" customFormat="1" ht="12" customHeight="1">
      <c r="B24" s="17"/>
      <c r="C24" s="32" t="s">
        <v>21</v>
      </c>
      <c r="D24" s="37"/>
      <c r="E24" s="34"/>
      <c r="F24" s="39"/>
      <c r="G24" s="36"/>
      <c r="H24" s="30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2:25" s="6" customFormat="1" ht="12" customHeight="1">
      <c r="B25" s="17"/>
      <c r="C25" s="32" t="s">
        <v>22</v>
      </c>
      <c r="D25" s="37"/>
      <c r="E25" s="34"/>
      <c r="F25" s="35"/>
      <c r="G25" s="40"/>
      <c r="H25" s="30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2:25" s="6" customFormat="1" ht="12" customHeight="1">
      <c r="B26" s="17"/>
      <c r="C26" s="32" t="s">
        <v>23</v>
      </c>
      <c r="D26" s="41">
        <v>9581</v>
      </c>
      <c r="E26" s="34">
        <f>+E37-E30-E28-E32</f>
        <v>14870</v>
      </c>
      <c r="F26" s="35"/>
      <c r="G26" s="40">
        <v>33168</v>
      </c>
      <c r="H26" s="34">
        <f>+H37-H30-H28-H32</f>
        <v>26376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2:25" s="6" customFormat="1" ht="12" customHeight="1">
      <c r="B27" s="17"/>
      <c r="C27" s="32"/>
      <c r="D27" s="37"/>
      <c r="E27" s="34"/>
      <c r="F27" s="35"/>
      <c r="G27" s="40"/>
      <c r="H27" s="30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2:25" s="6" customFormat="1" ht="12" customHeight="1">
      <c r="B28" s="17" t="s">
        <v>17</v>
      </c>
      <c r="C28" s="32" t="s">
        <v>24</v>
      </c>
      <c r="D28" s="33">
        <v>-4191</v>
      </c>
      <c r="E28" s="34">
        <v>-7342</v>
      </c>
      <c r="F28" s="35"/>
      <c r="G28" s="40">
        <v>-13785</v>
      </c>
      <c r="H28" s="34">
        <v>-21947</v>
      </c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2:25" s="6" customFormat="1" ht="12" customHeight="1">
      <c r="B29" s="17"/>
      <c r="C29" s="7"/>
      <c r="D29" s="37"/>
      <c r="E29" s="34"/>
      <c r="F29" s="39"/>
      <c r="G29" s="36"/>
      <c r="H29" s="30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2:25" s="6" customFormat="1" ht="12" customHeight="1">
      <c r="B30" s="17" t="s">
        <v>19</v>
      </c>
      <c r="C30" s="32" t="s">
        <v>25</v>
      </c>
      <c r="D30" s="33">
        <v>-930</v>
      </c>
      <c r="E30" s="34">
        <v>-1138</v>
      </c>
      <c r="F30" s="39"/>
      <c r="G30" s="36">
        <v>-3048</v>
      </c>
      <c r="H30" s="34">
        <v>-3537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2:25" s="6" customFormat="1" ht="12" customHeight="1">
      <c r="B31" s="17"/>
      <c r="C31" s="32"/>
      <c r="D31" s="37"/>
      <c r="E31" s="34"/>
      <c r="F31" s="35"/>
      <c r="G31" s="40"/>
      <c r="H31" s="30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2:25" s="6" customFormat="1" ht="12" customHeight="1">
      <c r="B32" s="17" t="s">
        <v>26</v>
      </c>
      <c r="C32" s="6" t="s">
        <v>27</v>
      </c>
      <c r="D32" s="41">
        <v>-13980</v>
      </c>
      <c r="E32" s="34">
        <v>0</v>
      </c>
      <c r="F32" s="39"/>
      <c r="G32" s="36">
        <v>-121564</v>
      </c>
      <c r="H32" s="34">
        <v>-88712</v>
      </c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2:25" s="6" customFormat="1" ht="12" customHeight="1">
      <c r="B33" s="17"/>
      <c r="D33" s="37"/>
      <c r="E33" s="34"/>
      <c r="F33" s="35"/>
      <c r="G33" s="40"/>
      <c r="H33" s="38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2:25" s="6" customFormat="1" ht="12" customHeight="1">
      <c r="B34" s="17" t="s">
        <v>28</v>
      </c>
      <c r="C34" s="6" t="s">
        <v>112</v>
      </c>
      <c r="D34" s="37"/>
      <c r="E34" s="34"/>
      <c r="F34" s="39"/>
      <c r="G34" s="36"/>
      <c r="H34" s="30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2:25" s="6" customFormat="1" ht="12" customHeight="1">
      <c r="B35" s="17"/>
      <c r="C35" s="32" t="s">
        <v>29</v>
      </c>
      <c r="D35" s="37"/>
      <c r="E35" s="34"/>
      <c r="F35" s="35"/>
      <c r="G35" s="40"/>
      <c r="H35" s="30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2:25" s="6" customFormat="1" ht="12" customHeight="1">
      <c r="B36" s="17"/>
      <c r="C36" s="32" t="s">
        <v>30</v>
      </c>
      <c r="D36" s="37"/>
      <c r="E36" s="34"/>
      <c r="F36" s="39"/>
      <c r="G36" s="36"/>
      <c r="H36" s="30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2:25" s="6" customFormat="1" ht="12" customHeight="1">
      <c r="B37" s="17"/>
      <c r="C37" s="32" t="s">
        <v>31</v>
      </c>
      <c r="D37" s="41">
        <f>+D26+D28+D30+D32</f>
        <v>-9520</v>
      </c>
      <c r="E37" s="34">
        <v>6390</v>
      </c>
      <c r="F37" s="39"/>
      <c r="G37" s="40">
        <f>+G26+G28+G30+G32</f>
        <v>-105229</v>
      </c>
      <c r="H37" s="34">
        <v>-87820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2:25" s="6" customFormat="1" ht="12" customHeight="1">
      <c r="B38" s="17"/>
      <c r="C38" s="32"/>
      <c r="D38" s="37"/>
      <c r="E38" s="34"/>
      <c r="F38" s="35"/>
      <c r="G38" s="40"/>
      <c r="H38" s="38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2:25" s="6" customFormat="1" ht="12" customHeight="1">
      <c r="B39" s="17" t="s">
        <v>32</v>
      </c>
      <c r="C39" s="32" t="s">
        <v>33</v>
      </c>
      <c r="D39" s="33">
        <v>-1</v>
      </c>
      <c r="E39" s="34">
        <v>9374</v>
      </c>
      <c r="F39" s="39"/>
      <c r="G39" s="36">
        <v>0</v>
      </c>
      <c r="H39" s="34">
        <v>29185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2:25" s="6" customFormat="1" ht="12" customHeight="1">
      <c r="B40" s="17"/>
      <c r="D40" s="37"/>
      <c r="E40" s="34"/>
      <c r="F40" s="39"/>
      <c r="G40" s="36"/>
      <c r="H40" s="30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2:25" s="6" customFormat="1" ht="12" customHeight="1">
      <c r="B41" s="17" t="s">
        <v>34</v>
      </c>
      <c r="C41" s="32" t="s">
        <v>111</v>
      </c>
      <c r="D41" s="37"/>
      <c r="E41" s="34"/>
      <c r="F41" s="39"/>
      <c r="G41" s="36"/>
      <c r="H41" s="30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2:25" s="6" customFormat="1" ht="12" customHeight="1">
      <c r="B42" s="17"/>
      <c r="C42" s="32" t="s">
        <v>35</v>
      </c>
      <c r="D42" s="33">
        <f>ROUND(SUM(D37:D39),0)</f>
        <v>-9521</v>
      </c>
      <c r="E42" s="34">
        <f>ROUND(SUM(E37:E39),0)</f>
        <v>15764</v>
      </c>
      <c r="F42" s="39"/>
      <c r="G42" s="36">
        <f>SUM(G37:G39)</f>
        <v>-105229</v>
      </c>
      <c r="H42" s="34">
        <f>SUM(H37:H39)</f>
        <v>-58635</v>
      </c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2:25" s="6" customFormat="1" ht="12" customHeight="1">
      <c r="B43" s="17"/>
      <c r="D43" s="37"/>
      <c r="E43" s="34"/>
      <c r="F43" s="39"/>
      <c r="G43" s="36"/>
      <c r="H43" s="30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2:25" s="6" customFormat="1" ht="12" customHeight="1">
      <c r="B44" s="17" t="s">
        <v>36</v>
      </c>
      <c r="C44" s="32" t="s">
        <v>37</v>
      </c>
      <c r="D44" s="33">
        <v>-9478</v>
      </c>
      <c r="E44" s="34">
        <v>-4573</v>
      </c>
      <c r="F44" s="39"/>
      <c r="G44" s="36">
        <v>-16577</v>
      </c>
      <c r="H44" s="34">
        <v>-9621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2:25" s="6" customFormat="1" ht="12" customHeight="1">
      <c r="B45" s="17"/>
      <c r="C45" s="32"/>
      <c r="D45" s="37"/>
      <c r="E45" s="34"/>
      <c r="F45" s="39"/>
      <c r="G45" s="36"/>
      <c r="H45" s="30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2:25" s="6" customFormat="1" ht="12" customHeight="1">
      <c r="B46" s="17" t="s">
        <v>38</v>
      </c>
      <c r="C46" s="32" t="s">
        <v>110</v>
      </c>
      <c r="D46" s="37"/>
      <c r="E46" s="34"/>
      <c r="F46" s="35"/>
      <c r="G46" s="40"/>
      <c r="H46" s="30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2:25" s="6" customFormat="1" ht="12" customHeight="1">
      <c r="B47" s="17"/>
      <c r="C47" s="32" t="s">
        <v>39</v>
      </c>
      <c r="D47" s="33">
        <f>ROUND(SUM(D42:D44),0)</f>
        <v>-18999</v>
      </c>
      <c r="E47" s="34">
        <f>ROUND(SUM(E42:E44),0)</f>
        <v>11191</v>
      </c>
      <c r="F47" s="35"/>
      <c r="G47" s="40">
        <f>SUM(G42:G44)</f>
        <v>-121806</v>
      </c>
      <c r="H47" s="34">
        <f>SUM(H42:H44)</f>
        <v>-68256</v>
      </c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2:25" s="6" customFormat="1" ht="12" customHeight="1">
      <c r="B48" s="17"/>
      <c r="C48" s="42"/>
      <c r="D48" s="37"/>
      <c r="E48" s="34"/>
      <c r="F48" s="35"/>
      <c r="G48" s="40"/>
      <c r="H48" s="30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2:25" s="6" customFormat="1" ht="12" customHeight="1">
      <c r="B49" s="17"/>
      <c r="C49" s="32" t="s">
        <v>40</v>
      </c>
      <c r="D49" s="33">
        <v>0</v>
      </c>
      <c r="E49" s="34">
        <v>111</v>
      </c>
      <c r="F49" s="35"/>
      <c r="G49" s="40">
        <v>0</v>
      </c>
      <c r="H49" s="34">
        <v>-1749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2:25" s="6" customFormat="1" ht="12" customHeight="1">
      <c r="B50" s="17"/>
      <c r="C50" s="32"/>
      <c r="D50" s="37"/>
      <c r="E50" s="34"/>
      <c r="F50" s="35"/>
      <c r="G50" s="40"/>
      <c r="H50" s="30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2:25" s="6" customFormat="1" ht="12" customHeight="1">
      <c r="B51" s="17" t="s">
        <v>41</v>
      </c>
      <c r="C51" s="32" t="s">
        <v>109</v>
      </c>
      <c r="D51" s="37"/>
      <c r="E51" s="34"/>
      <c r="F51" s="35"/>
      <c r="G51" s="40"/>
      <c r="H51" s="30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2:25" s="6" customFormat="1" ht="12" customHeight="1">
      <c r="B52" s="17"/>
      <c r="C52" s="32" t="s">
        <v>42</v>
      </c>
      <c r="D52" s="33">
        <f>+D47-D49</f>
        <v>-18999</v>
      </c>
      <c r="E52" s="34">
        <f>+E47-E49</f>
        <v>11080</v>
      </c>
      <c r="F52" s="35"/>
      <c r="G52" s="40">
        <f>+G47-G49</f>
        <v>-121806</v>
      </c>
      <c r="H52" s="34">
        <f>+H47-H49</f>
        <v>-66507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2:25" s="6" customFormat="1" ht="12" customHeight="1">
      <c r="B53" s="17"/>
      <c r="C53" s="32"/>
      <c r="D53" s="37"/>
      <c r="E53" s="34"/>
      <c r="F53" s="35"/>
      <c r="G53" s="40"/>
      <c r="H53" s="30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2:25" s="6" customFormat="1" ht="12" customHeight="1">
      <c r="B54" s="17" t="s">
        <v>43</v>
      </c>
      <c r="C54" s="32" t="s">
        <v>44</v>
      </c>
      <c r="D54" s="41">
        <v>0</v>
      </c>
      <c r="E54" s="34">
        <v>0</v>
      </c>
      <c r="F54" s="35"/>
      <c r="G54" s="43">
        <v>0</v>
      </c>
      <c r="H54" s="34">
        <v>0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2:25" s="6" customFormat="1" ht="12" customHeight="1">
      <c r="B55" s="17"/>
      <c r="C55" s="32"/>
      <c r="D55" s="37"/>
      <c r="E55" s="34"/>
      <c r="F55" s="44"/>
      <c r="G55" s="43"/>
      <c r="H55" s="45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2:25" s="6" customFormat="1" ht="12" customHeight="1">
      <c r="B56" s="17"/>
      <c r="C56" s="32" t="s">
        <v>45</v>
      </c>
      <c r="D56" s="41">
        <v>0</v>
      </c>
      <c r="E56" s="34">
        <v>0</v>
      </c>
      <c r="F56" s="35"/>
      <c r="G56" s="43">
        <v>0</v>
      </c>
      <c r="H56" s="34">
        <v>0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2:25" s="6" customFormat="1" ht="12" customHeight="1">
      <c r="B57" s="17"/>
      <c r="C57" s="42"/>
      <c r="D57" s="37"/>
      <c r="E57" s="34"/>
      <c r="F57" s="35"/>
      <c r="G57" s="43"/>
      <c r="H57" s="30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2:25" s="6" customFormat="1" ht="12" customHeight="1">
      <c r="B58" s="17"/>
      <c r="C58" s="32" t="s">
        <v>46</v>
      </c>
      <c r="D58" s="37"/>
      <c r="E58" s="34"/>
      <c r="F58" s="39"/>
      <c r="G58" s="43"/>
      <c r="H58" s="30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2:25" s="6" customFormat="1" ht="12" customHeight="1">
      <c r="B59" s="17"/>
      <c r="C59" s="32" t="s">
        <v>47</v>
      </c>
      <c r="D59" s="41">
        <v>0</v>
      </c>
      <c r="E59" s="34">
        <v>0</v>
      </c>
      <c r="F59" s="46"/>
      <c r="G59" s="43">
        <v>0</v>
      </c>
      <c r="H59" s="34">
        <v>0</v>
      </c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2:25" s="6" customFormat="1" ht="12" customHeight="1">
      <c r="B60" s="17"/>
      <c r="C60" s="32"/>
      <c r="D60" s="37"/>
      <c r="E60" s="19"/>
      <c r="F60" s="46"/>
      <c r="G60" s="37"/>
      <c r="H60" s="26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2:25" s="6" customFormat="1" ht="12" customHeight="1">
      <c r="B61" s="17" t="s">
        <v>48</v>
      </c>
      <c r="C61" s="32" t="s">
        <v>107</v>
      </c>
      <c r="D61" s="37"/>
      <c r="E61" s="47"/>
      <c r="F61" s="48"/>
      <c r="G61" s="49"/>
      <c r="H61" s="47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2:25" s="6" customFormat="1" ht="12" customHeight="1">
      <c r="B62" s="17"/>
      <c r="C62" s="32" t="s">
        <v>49</v>
      </c>
      <c r="D62" s="37"/>
      <c r="E62" s="34"/>
      <c r="F62" s="50"/>
      <c r="G62" s="51"/>
      <c r="H62" s="34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2:25" s="6" customFormat="1" ht="12" customHeight="1">
      <c r="B63" s="17"/>
      <c r="C63" s="32" t="s">
        <v>50</v>
      </c>
      <c r="D63" s="33">
        <f>SUM(D52:D59)</f>
        <v>-18999</v>
      </c>
      <c r="E63" s="34">
        <f>SUM(E52:E59)</f>
        <v>11080</v>
      </c>
      <c r="F63" s="39"/>
      <c r="G63" s="36">
        <f>SUM(G52:G60)</f>
        <v>-121806</v>
      </c>
      <c r="H63" s="34">
        <f>SUM(H52:H60)</f>
        <v>-66507</v>
      </c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2:25" s="6" customFormat="1" ht="12" customHeight="1">
      <c r="B64" s="17"/>
      <c r="C64" s="32"/>
      <c r="D64" s="36"/>
      <c r="E64" s="34"/>
      <c r="F64" s="35"/>
      <c r="G64" s="29"/>
      <c r="H64" s="38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:8" s="52" customFormat="1" ht="12" customHeight="1">
      <c r="A65" s="52">
        <v>3</v>
      </c>
      <c r="B65" s="53" t="s">
        <v>15</v>
      </c>
      <c r="C65" s="54" t="s">
        <v>108</v>
      </c>
      <c r="D65" s="36"/>
      <c r="E65" s="34"/>
      <c r="F65" s="35"/>
      <c r="G65" s="29"/>
      <c r="H65" s="38"/>
    </row>
    <row r="66" spans="2:8" s="52" customFormat="1" ht="12" customHeight="1">
      <c r="B66" s="53"/>
      <c r="C66" s="54" t="s">
        <v>51</v>
      </c>
      <c r="D66" s="36"/>
      <c r="E66" s="34"/>
      <c r="F66" s="35"/>
      <c r="G66" s="29"/>
      <c r="H66" s="38"/>
    </row>
    <row r="67" spans="2:8" s="52" customFormat="1" ht="12" customHeight="1">
      <c r="B67" s="53"/>
      <c r="C67" s="54" t="s">
        <v>52</v>
      </c>
      <c r="D67" s="36"/>
      <c r="E67" s="34"/>
      <c r="F67" s="35"/>
      <c r="G67" s="29"/>
      <c r="H67" s="38"/>
    </row>
    <row r="68" spans="2:25" s="6" customFormat="1" ht="12" customHeight="1">
      <c r="B68" s="17"/>
      <c r="C68" s="55" t="s">
        <v>53</v>
      </c>
      <c r="D68" s="56">
        <v>-12.7</v>
      </c>
      <c r="E68" s="57">
        <v>7.4</v>
      </c>
      <c r="F68" s="35"/>
      <c r="G68" s="58">
        <v>-81.2</v>
      </c>
      <c r="H68" s="57">
        <v>-44.3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2:25" s="6" customFormat="1" ht="12" customHeight="1">
      <c r="B69" s="17"/>
      <c r="C69" s="55" t="s">
        <v>54</v>
      </c>
      <c r="D69" s="59"/>
      <c r="E69" s="34"/>
      <c r="F69" s="35"/>
      <c r="G69" s="59"/>
      <c r="H69" s="38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2:25" s="6" customFormat="1" ht="12" customHeight="1">
      <c r="B70" s="17"/>
      <c r="D70" s="59"/>
      <c r="E70" s="60"/>
      <c r="F70" s="44"/>
      <c r="G70" s="59"/>
      <c r="H70" s="38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2:25" s="6" customFormat="1" ht="12" customHeight="1">
      <c r="B71" s="17"/>
      <c r="C71" s="32" t="s">
        <v>55</v>
      </c>
      <c r="D71" s="51" t="s">
        <v>56</v>
      </c>
      <c r="E71" s="34" t="s">
        <v>56</v>
      </c>
      <c r="F71" s="35"/>
      <c r="G71" s="51" t="s">
        <v>56</v>
      </c>
      <c r="H71" s="34" t="s">
        <v>56</v>
      </c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2:25" s="6" customFormat="1" ht="12" customHeight="1">
      <c r="B72" s="17"/>
      <c r="C72" s="32" t="s">
        <v>54</v>
      </c>
      <c r="D72" s="61"/>
      <c r="E72" s="38"/>
      <c r="F72" s="35"/>
      <c r="G72" s="29"/>
      <c r="H72" s="30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2:25" s="6" customFormat="1" ht="12" customHeight="1">
      <c r="B73" s="17"/>
      <c r="C73" s="42"/>
      <c r="D73" s="62"/>
      <c r="E73" s="63"/>
      <c r="F73" s="35"/>
      <c r="G73" s="64"/>
      <c r="H73" s="65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2:25" s="6" customFormat="1" ht="12" customHeight="1">
      <c r="B74" s="17"/>
      <c r="C74" s="32"/>
      <c r="D74" s="44"/>
      <c r="E74" s="35"/>
      <c r="F74" s="35"/>
      <c r="G74" s="66"/>
      <c r="H74" s="39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2:25" s="6" customFormat="1" ht="12" customHeight="1">
      <c r="B75" s="10"/>
      <c r="C75" s="6" t="s">
        <v>57</v>
      </c>
      <c r="D75" s="8"/>
      <c r="F75" s="10"/>
      <c r="G75" s="8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:25" s="6" customFormat="1" ht="12" customHeight="1">
      <c r="A76" s="52"/>
      <c r="B76" s="10"/>
      <c r="C76" s="6" t="s">
        <v>58</v>
      </c>
      <c r="D76" s="8"/>
      <c r="F76" s="10"/>
      <c r="G76" s="8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:25" s="6" customFormat="1" ht="12" customHeight="1">
      <c r="A77" s="52"/>
      <c r="B77" s="10"/>
      <c r="D77" s="8"/>
      <c r="F77" s="10"/>
      <c r="G77" s="8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:25" s="6" customFormat="1" ht="12" customHeight="1">
      <c r="A78" s="52"/>
      <c r="B78" s="10"/>
      <c r="D78" s="68"/>
      <c r="E78" s="69"/>
      <c r="F78" s="70"/>
      <c r="G78" s="68"/>
      <c r="H78" s="69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:25" s="6" customFormat="1" ht="12" customHeight="1">
      <c r="A79" s="52"/>
      <c r="B79" s="10"/>
      <c r="D79" s="12"/>
      <c r="E79" s="71"/>
      <c r="F79" s="70"/>
      <c r="G79" s="12"/>
      <c r="H79" s="71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:25" s="6" customFormat="1" ht="12" customHeight="1">
      <c r="A80" s="52"/>
      <c r="B80" s="10"/>
      <c r="C80" s="108"/>
      <c r="D80" s="84"/>
      <c r="E80" s="50"/>
      <c r="F80" s="109"/>
      <c r="G80" s="84"/>
      <c r="H80" s="50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:25" s="6" customFormat="1" ht="12" customHeight="1">
      <c r="A81" s="52"/>
      <c r="B81" s="10"/>
      <c r="C81" s="52"/>
      <c r="D81" s="77"/>
      <c r="E81" s="52"/>
      <c r="F81" s="76"/>
      <c r="G81" s="77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:19" s="6" customFormat="1" ht="12" customHeight="1">
      <c r="A82" s="52"/>
      <c r="B82" s="10"/>
      <c r="C82" s="52"/>
      <c r="D82" s="88"/>
      <c r="E82" s="88"/>
      <c r="F82" s="110"/>
      <c r="G82" s="88"/>
      <c r="H82" s="88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s="6" customFormat="1" ht="12" customHeight="1">
      <c r="A83" s="52"/>
      <c r="B83" s="10"/>
      <c r="C83" s="52"/>
      <c r="D83" s="88"/>
      <c r="E83" s="88"/>
      <c r="F83" s="110"/>
      <c r="G83" s="88"/>
      <c r="H83" s="88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s="6" customFormat="1" ht="12" customHeight="1">
      <c r="A84" s="52"/>
      <c r="B84" s="10"/>
      <c r="C84" s="52"/>
      <c r="D84" s="88"/>
      <c r="E84" s="88"/>
      <c r="F84" s="110"/>
      <c r="G84" s="88"/>
      <c r="H84" s="88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s="6" customFormat="1" ht="12" customHeight="1">
      <c r="A85" s="52"/>
      <c r="B85" s="10"/>
      <c r="C85" s="52"/>
      <c r="D85" s="88"/>
      <c r="E85" s="111"/>
      <c r="F85" s="110"/>
      <c r="G85" s="88"/>
      <c r="H85" s="111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1:19" s="6" customFormat="1" ht="12" customHeight="1">
      <c r="A86" s="52"/>
      <c r="B86" s="10"/>
      <c r="C86" s="52"/>
      <c r="D86" s="88"/>
      <c r="E86" s="88"/>
      <c r="F86" s="110"/>
      <c r="G86" s="88"/>
      <c r="H86" s="88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</row>
    <row r="87" spans="1:19" s="6" customFormat="1" ht="12" customHeight="1">
      <c r="A87" s="52"/>
      <c r="B87" s="10"/>
      <c r="C87" s="52"/>
      <c r="D87" s="112"/>
      <c r="E87" s="50"/>
      <c r="F87" s="110"/>
      <c r="G87" s="112"/>
      <c r="H87" s="35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</row>
    <row r="88" spans="1:19" s="6" customFormat="1" ht="12" customHeight="1">
      <c r="A88" s="52"/>
      <c r="B88" s="10"/>
      <c r="C88" s="52"/>
      <c r="D88" s="88"/>
      <c r="E88" s="88"/>
      <c r="F88" s="110"/>
      <c r="G88" s="88"/>
      <c r="H88" s="88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</row>
    <row r="89" spans="1:19" s="6" customFormat="1" ht="12" customHeight="1">
      <c r="A89" s="52"/>
      <c r="B89" s="10"/>
      <c r="C89" s="52"/>
      <c r="D89" s="88"/>
      <c r="E89" s="88"/>
      <c r="F89" s="110"/>
      <c r="G89" s="88"/>
      <c r="H89" s="88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6" customFormat="1" ht="12" customHeight="1">
      <c r="A90" s="52"/>
      <c r="B90" s="10"/>
      <c r="C90" s="52"/>
      <c r="D90" s="74"/>
      <c r="E90" s="50"/>
      <c r="F90" s="35"/>
      <c r="G90" s="35"/>
      <c r="H90" s="35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</row>
    <row r="91" spans="1:19" s="6" customFormat="1" ht="12" customHeight="1">
      <c r="A91" s="52"/>
      <c r="B91" s="10"/>
      <c r="C91" s="52"/>
      <c r="D91" s="35"/>
      <c r="E91" s="35"/>
      <c r="F91" s="113"/>
      <c r="G91" s="35"/>
      <c r="H91" s="35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</row>
    <row r="92" spans="1:19" s="6" customFormat="1" ht="12" customHeight="1">
      <c r="A92" s="52"/>
      <c r="B92" s="10"/>
      <c r="C92" s="52"/>
      <c r="D92" s="35"/>
      <c r="E92" s="35"/>
      <c r="F92" s="113"/>
      <c r="G92" s="35"/>
      <c r="H92" s="35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</row>
    <row r="93" spans="1:19" s="6" customFormat="1" ht="12" customHeight="1">
      <c r="A93" s="52"/>
      <c r="B93" s="10"/>
      <c r="C93" s="114"/>
      <c r="D93" s="35"/>
      <c r="E93" s="35"/>
      <c r="F93" s="113"/>
      <c r="G93" s="35"/>
      <c r="H93" s="35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</row>
    <row r="94" spans="1:19" s="6" customFormat="1" ht="12" customHeight="1">
      <c r="A94" s="52"/>
      <c r="B94" s="10"/>
      <c r="C94" s="114"/>
      <c r="D94" s="35"/>
      <c r="E94" s="35"/>
      <c r="F94" s="113"/>
      <c r="G94" s="35"/>
      <c r="H94" s="35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</row>
    <row r="95" spans="1:19" s="6" customFormat="1" ht="12" customHeight="1">
      <c r="A95" s="52"/>
      <c r="B95" s="10"/>
      <c r="C95" s="52"/>
      <c r="D95" s="35"/>
      <c r="E95" s="35"/>
      <c r="F95" s="113"/>
      <c r="G95" s="35"/>
      <c r="H95" s="35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</row>
    <row r="96" spans="1:19" s="6" customFormat="1" ht="12" customHeight="1">
      <c r="A96" s="52"/>
      <c r="B96" s="10"/>
      <c r="C96" s="114"/>
      <c r="D96" s="35"/>
      <c r="E96" s="35"/>
      <c r="F96" s="113"/>
      <c r="G96" s="35"/>
      <c r="H96" s="35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</row>
    <row r="97" spans="1:19" s="6" customFormat="1" ht="12" customHeight="1">
      <c r="A97" s="52"/>
      <c r="B97" s="10"/>
      <c r="C97" s="52"/>
      <c r="D97" s="35"/>
      <c r="E97" s="35"/>
      <c r="F97" s="113"/>
      <c r="G97" s="35"/>
      <c r="H97" s="35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</row>
    <row r="98" spans="1:19" s="6" customFormat="1" ht="12" customHeight="1">
      <c r="A98" s="52"/>
      <c r="B98" s="10"/>
      <c r="C98" s="114"/>
      <c r="D98" s="35"/>
      <c r="E98" s="35"/>
      <c r="F98" s="113"/>
      <c r="G98" s="35"/>
      <c r="H98" s="35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</row>
    <row r="99" spans="1:19" s="6" customFormat="1" ht="12" customHeight="1">
      <c r="A99" s="52"/>
      <c r="B99" s="10"/>
      <c r="C99" s="114"/>
      <c r="D99" s="35"/>
      <c r="E99" s="35"/>
      <c r="F99" s="113"/>
      <c r="G99" s="35"/>
      <c r="H99" s="35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</row>
    <row r="100" spans="1:19" s="6" customFormat="1" ht="12" customHeight="1">
      <c r="A100" s="52"/>
      <c r="B100" s="10"/>
      <c r="C100" s="114"/>
      <c r="D100" s="35"/>
      <c r="E100" s="35"/>
      <c r="F100" s="113"/>
      <c r="G100" s="35"/>
      <c r="H100" s="35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</row>
    <row r="101" spans="1:19" s="6" customFormat="1" ht="12" customHeight="1">
      <c r="A101" s="52"/>
      <c r="B101" s="10"/>
      <c r="C101" s="52"/>
      <c r="D101" s="35"/>
      <c r="E101" s="35"/>
      <c r="F101" s="113"/>
      <c r="G101" s="35"/>
      <c r="H101" s="35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</row>
    <row r="102" spans="1:19" s="6" customFormat="1" ht="12" customHeight="1">
      <c r="A102" s="52"/>
      <c r="B102" s="10"/>
      <c r="C102" s="52"/>
      <c r="D102" s="35"/>
      <c r="E102" s="35"/>
      <c r="F102" s="113"/>
      <c r="G102" s="35"/>
      <c r="H102" s="35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</row>
    <row r="103" spans="1:19" s="6" customFormat="1" ht="12" customHeight="1">
      <c r="A103" s="52"/>
      <c r="B103" s="10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</row>
    <row r="104" spans="1:19" s="6" customFormat="1" ht="12" customHeight="1">
      <c r="A104" s="52"/>
      <c r="B104" s="10"/>
      <c r="C104" s="114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</row>
    <row r="105" spans="1:19" s="6" customFormat="1" ht="12" customHeight="1">
      <c r="A105" s="52"/>
      <c r="B105" s="10"/>
      <c r="C105" s="52"/>
      <c r="D105" s="35"/>
      <c r="E105" s="35"/>
      <c r="F105" s="113"/>
      <c r="G105" s="35"/>
      <c r="H105" s="35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</row>
    <row r="106" spans="1:19" s="6" customFormat="1" ht="12" customHeight="1">
      <c r="A106" s="52"/>
      <c r="B106" s="10"/>
      <c r="C106" s="52"/>
      <c r="D106" s="35"/>
      <c r="E106" s="50"/>
      <c r="F106" s="113"/>
      <c r="G106" s="35"/>
      <c r="H106" s="35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</row>
    <row r="107" spans="1:19" s="6" customFormat="1" ht="12" customHeight="1">
      <c r="A107" s="52"/>
      <c r="B107" s="10"/>
      <c r="C107" s="52"/>
      <c r="D107" s="35"/>
      <c r="E107" s="50"/>
      <c r="F107" s="113"/>
      <c r="G107" s="35"/>
      <c r="H107" s="35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</row>
    <row r="108" spans="1:19" s="6" customFormat="1" ht="12" customHeight="1">
      <c r="A108" s="52"/>
      <c r="B108" s="10"/>
      <c r="C108" s="52"/>
      <c r="D108" s="35"/>
      <c r="E108" s="35"/>
      <c r="F108" s="113"/>
      <c r="G108" s="35"/>
      <c r="H108" s="35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</row>
    <row r="109" spans="1:19" s="6" customFormat="1" ht="12" customHeight="1">
      <c r="A109" s="52"/>
      <c r="B109" s="10"/>
      <c r="C109" s="52"/>
      <c r="D109" s="35"/>
      <c r="E109" s="50"/>
      <c r="F109" s="113"/>
      <c r="G109" s="35"/>
      <c r="H109" s="35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</row>
    <row r="110" spans="1:19" s="6" customFormat="1" ht="12" customHeight="1">
      <c r="A110" s="52"/>
      <c r="B110" s="10"/>
      <c r="C110" s="52"/>
      <c r="D110" s="35"/>
      <c r="E110" s="35"/>
      <c r="F110" s="113"/>
      <c r="G110" s="35"/>
      <c r="H110" s="35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</row>
    <row r="111" spans="1:19" s="6" customFormat="1" ht="12" customHeight="1">
      <c r="A111" s="52"/>
      <c r="B111" s="10"/>
      <c r="C111" s="52"/>
      <c r="D111" s="35"/>
      <c r="E111" s="35"/>
      <c r="F111" s="113"/>
      <c r="G111" s="35"/>
      <c r="H111" s="35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</row>
    <row r="112" spans="1:19" s="6" customFormat="1" ht="12" customHeight="1">
      <c r="A112" s="52"/>
      <c r="B112" s="10"/>
      <c r="C112" s="52"/>
      <c r="D112" s="35"/>
      <c r="E112" s="35"/>
      <c r="F112" s="113"/>
      <c r="G112" s="35"/>
      <c r="H112" s="35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</row>
    <row r="113" spans="1:19" s="6" customFormat="1" ht="12" customHeight="1">
      <c r="A113" s="52"/>
      <c r="B113" s="10"/>
      <c r="C113" s="52"/>
      <c r="D113" s="88"/>
      <c r="E113" s="88"/>
      <c r="F113" s="110"/>
      <c r="G113" s="88"/>
      <c r="H113" s="88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</row>
    <row r="114" spans="1:19" s="6" customFormat="1" ht="12" customHeight="1">
      <c r="A114" s="52"/>
      <c r="B114" s="10"/>
      <c r="C114" s="52"/>
      <c r="D114" s="88"/>
      <c r="E114" s="88"/>
      <c r="F114" s="110"/>
      <c r="G114" s="88"/>
      <c r="H114" s="88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</row>
    <row r="115" spans="1:19" s="6" customFormat="1" ht="12" customHeight="1">
      <c r="A115" s="52"/>
      <c r="B115" s="10"/>
      <c r="C115" s="52"/>
      <c r="D115" s="88"/>
      <c r="E115" s="88"/>
      <c r="F115" s="110"/>
      <c r="G115" s="88"/>
      <c r="H115" s="88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</row>
    <row r="116" spans="1:19" s="6" customFormat="1" ht="12" customHeight="1">
      <c r="A116" s="52"/>
      <c r="B116" s="10"/>
      <c r="C116" s="52"/>
      <c r="D116" s="88"/>
      <c r="E116" s="88"/>
      <c r="F116" s="110"/>
      <c r="G116" s="88"/>
      <c r="H116" s="88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</row>
    <row r="117" spans="1:19" s="6" customFormat="1" ht="12" customHeight="1">
      <c r="A117" s="52"/>
      <c r="B117" s="10"/>
      <c r="C117" s="52"/>
      <c r="D117" s="39"/>
      <c r="E117" s="39"/>
      <c r="F117" s="110"/>
      <c r="G117" s="39"/>
      <c r="H117" s="39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</row>
    <row r="118" spans="1:19" s="6" customFormat="1" ht="12" customHeight="1">
      <c r="A118" s="52"/>
      <c r="B118" s="10"/>
      <c r="C118" s="52"/>
      <c r="D118" s="88"/>
      <c r="E118" s="88"/>
      <c r="F118" s="110"/>
      <c r="G118" s="88"/>
      <c r="H118" s="88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</row>
    <row r="119" spans="1:19" s="6" customFormat="1" ht="12" customHeight="1">
      <c r="A119" s="52"/>
      <c r="B119" s="10"/>
      <c r="C119" s="52"/>
      <c r="D119" s="88"/>
      <c r="E119" s="88"/>
      <c r="F119" s="110"/>
      <c r="G119" s="88"/>
      <c r="H119" s="88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</row>
    <row r="120" spans="1:19" s="6" customFormat="1" ht="12" customHeight="1">
      <c r="A120" s="52"/>
      <c r="B120" s="10"/>
      <c r="C120" s="52"/>
      <c r="D120" s="52"/>
      <c r="E120" s="52"/>
      <c r="F120" s="76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</row>
    <row r="121" spans="1:19" s="6" customFormat="1" ht="12" customHeight="1">
      <c r="A121" s="52"/>
      <c r="B121" s="76"/>
      <c r="C121" s="54"/>
      <c r="D121" s="35"/>
      <c r="E121" s="35"/>
      <c r="F121" s="35"/>
      <c r="G121" s="66"/>
      <c r="H121" s="39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</row>
    <row r="122" spans="1:19" s="6" customFormat="1" ht="12" customHeight="1">
      <c r="A122" s="52"/>
      <c r="B122" s="76"/>
      <c r="C122" s="52"/>
      <c r="D122" s="52"/>
      <c r="E122" s="52"/>
      <c r="F122" s="52"/>
      <c r="G122" s="77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</row>
    <row r="123" spans="1:19" s="6" customFormat="1" ht="12" customHeight="1">
      <c r="A123" s="52"/>
      <c r="B123" s="76"/>
      <c r="C123" s="77"/>
      <c r="D123" s="52"/>
      <c r="E123" s="52"/>
      <c r="F123" s="52"/>
      <c r="G123" s="77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</row>
    <row r="124" spans="1:19" s="6" customFormat="1" ht="12" customHeight="1">
      <c r="A124" s="52"/>
      <c r="B124" s="76"/>
      <c r="C124" s="52"/>
      <c r="D124" s="52"/>
      <c r="E124" s="52"/>
      <c r="F124" s="52"/>
      <c r="G124" s="77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</row>
    <row r="125" spans="1:19" s="6" customFormat="1" ht="12" customHeight="1">
      <c r="A125" s="52"/>
      <c r="B125" s="76"/>
      <c r="C125" s="52"/>
      <c r="D125" s="52"/>
      <c r="E125" s="52"/>
      <c r="F125" s="52"/>
      <c r="G125" s="77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</row>
    <row r="126" spans="1:19" s="6" customFormat="1" ht="12" customHeight="1">
      <c r="A126" s="52"/>
      <c r="B126" s="76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</row>
    <row r="127" spans="1:19" s="6" customFormat="1" ht="12" customHeight="1">
      <c r="A127" s="52"/>
      <c r="B127" s="76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</row>
    <row r="128" spans="1:19" s="6" customFormat="1" ht="12" customHeight="1">
      <c r="A128" s="52"/>
      <c r="B128" s="76"/>
      <c r="C128" s="52"/>
      <c r="D128" s="77"/>
      <c r="E128" s="52"/>
      <c r="F128" s="52"/>
      <c r="G128" s="77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</row>
    <row r="129" spans="1:19" s="6" customFormat="1" ht="12" customHeight="1">
      <c r="A129" s="52"/>
      <c r="B129" s="76"/>
      <c r="C129" s="52"/>
      <c r="D129" s="77"/>
      <c r="E129" s="52"/>
      <c r="F129" s="52"/>
      <c r="G129" s="77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</row>
    <row r="130" spans="1:19" s="6" customFormat="1" ht="12" customHeight="1">
      <c r="A130" s="52"/>
      <c r="B130" s="76"/>
      <c r="C130" s="52"/>
      <c r="D130" s="77"/>
      <c r="E130" s="52"/>
      <c r="F130" s="52"/>
      <c r="G130" s="77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</row>
    <row r="131" spans="1:19" s="6" customFormat="1" ht="12" customHeight="1">
      <c r="A131" s="52"/>
      <c r="B131" s="76"/>
      <c r="C131" s="52"/>
      <c r="D131" s="77"/>
      <c r="E131" s="52"/>
      <c r="F131" s="52"/>
      <c r="G131" s="77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</row>
    <row r="132" spans="1:19" s="6" customFormat="1" ht="12" customHeight="1">
      <c r="A132" s="52"/>
      <c r="B132" s="76"/>
      <c r="C132" s="52"/>
      <c r="D132" s="77"/>
      <c r="E132" s="52"/>
      <c r="F132" s="52"/>
      <c r="G132" s="77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</row>
    <row r="133" spans="1:19" s="6" customFormat="1" ht="12" customHeight="1">
      <c r="A133" s="52"/>
      <c r="B133" s="76"/>
      <c r="C133" s="52"/>
      <c r="D133" s="77"/>
      <c r="E133" s="52"/>
      <c r="F133" s="52"/>
      <c r="G133" s="77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</row>
    <row r="134" spans="1:19" s="6" customFormat="1" ht="12" customHeight="1">
      <c r="A134" s="52"/>
      <c r="B134" s="76"/>
      <c r="C134" s="52"/>
      <c r="D134" s="77"/>
      <c r="E134" s="52"/>
      <c r="F134" s="52"/>
      <c r="G134" s="77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</row>
    <row r="135" spans="1:19" s="6" customFormat="1" ht="12" customHeight="1">
      <c r="A135" s="52"/>
      <c r="B135" s="76"/>
      <c r="C135" s="52"/>
      <c r="D135" s="77"/>
      <c r="E135" s="52"/>
      <c r="F135" s="52"/>
      <c r="G135" s="78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</row>
    <row r="136" spans="1:19" s="6" customFormat="1" ht="12" customHeight="1">
      <c r="A136" s="52"/>
      <c r="B136" s="76"/>
      <c r="C136" s="79"/>
      <c r="D136" s="77"/>
      <c r="E136" s="52"/>
      <c r="F136" s="52"/>
      <c r="G136" s="77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</row>
    <row r="137" spans="1:19" s="6" customFormat="1" ht="12" customHeight="1">
      <c r="A137" s="52"/>
      <c r="B137" s="76"/>
      <c r="C137" s="80"/>
      <c r="D137" s="77"/>
      <c r="E137" s="52"/>
      <c r="F137" s="52"/>
      <c r="G137" s="77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</row>
    <row r="138" spans="1:19" s="6" customFormat="1" ht="12" customHeight="1">
      <c r="A138" s="52"/>
      <c r="B138" s="76"/>
      <c r="C138" s="52"/>
      <c r="D138" s="77"/>
      <c r="E138" s="52"/>
      <c r="F138" s="52"/>
      <c r="G138" s="77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</row>
    <row r="139" spans="1:19" s="6" customFormat="1" ht="12" customHeight="1">
      <c r="A139" s="52"/>
      <c r="B139" s="76"/>
      <c r="C139" s="78"/>
      <c r="D139" s="77"/>
      <c r="E139" s="52"/>
      <c r="F139" s="52"/>
      <c r="G139" s="77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</row>
    <row r="140" spans="1:19" s="6" customFormat="1" ht="12" customHeight="1">
      <c r="A140" s="52"/>
      <c r="B140" s="76"/>
      <c r="C140" s="52"/>
      <c r="D140" s="77"/>
      <c r="E140" s="52"/>
      <c r="F140" s="52"/>
      <c r="G140" s="77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</row>
    <row r="141" spans="2:9" s="6" customFormat="1" ht="12" customHeight="1">
      <c r="B141" s="10"/>
      <c r="D141" s="77"/>
      <c r="E141" s="52"/>
      <c r="F141" s="52"/>
      <c r="G141" s="77"/>
      <c r="H141" s="52"/>
      <c r="I141" s="52"/>
    </row>
    <row r="142" spans="2:9" s="6" customFormat="1" ht="12" customHeight="1">
      <c r="B142" s="10"/>
      <c r="D142" s="118"/>
      <c r="E142" s="119"/>
      <c r="F142" s="46"/>
      <c r="G142" s="118"/>
      <c r="H142" s="119"/>
      <c r="I142" s="52"/>
    </row>
    <row r="143" spans="2:9" s="6" customFormat="1" ht="12" customHeight="1">
      <c r="B143" s="10"/>
      <c r="D143" s="81"/>
      <c r="E143" s="82"/>
      <c r="F143" s="82"/>
      <c r="G143" s="81"/>
      <c r="H143" s="82"/>
      <c r="I143" s="52"/>
    </row>
    <row r="144" spans="2:9" s="6" customFormat="1" ht="12" customHeight="1">
      <c r="B144" s="10"/>
      <c r="D144" s="83"/>
      <c r="E144" s="48"/>
      <c r="F144" s="48"/>
      <c r="G144" s="83"/>
      <c r="H144" s="48"/>
      <c r="I144" s="52"/>
    </row>
    <row r="145" spans="2:9" s="6" customFormat="1" ht="12" customHeight="1">
      <c r="B145" s="10"/>
      <c r="D145" s="84"/>
      <c r="E145" s="50"/>
      <c r="F145" s="50"/>
      <c r="G145" s="84"/>
      <c r="H145" s="50"/>
      <c r="I145" s="52"/>
    </row>
    <row r="146" spans="2:9" s="6" customFormat="1" ht="12" customHeight="1">
      <c r="B146" s="10"/>
      <c r="D146" s="77"/>
      <c r="E146" s="52"/>
      <c r="F146" s="52"/>
      <c r="G146" s="77"/>
      <c r="H146" s="52"/>
      <c r="I146" s="52"/>
    </row>
    <row r="147" spans="2:9" s="6" customFormat="1" ht="12" customHeight="1">
      <c r="B147" s="10"/>
      <c r="C147" s="42"/>
      <c r="D147" s="77"/>
      <c r="E147" s="52"/>
      <c r="F147" s="52"/>
      <c r="G147" s="77"/>
      <c r="H147" s="52"/>
      <c r="I147" s="52"/>
    </row>
    <row r="148" spans="2:9" s="6" customFormat="1" ht="12" customHeight="1">
      <c r="B148" s="10"/>
      <c r="D148" s="77"/>
      <c r="E148" s="52"/>
      <c r="F148" s="52"/>
      <c r="G148" s="77"/>
      <c r="H148" s="52"/>
      <c r="I148" s="52"/>
    </row>
    <row r="149" spans="2:9" s="6" customFormat="1" ht="12" customHeight="1">
      <c r="B149" s="10"/>
      <c r="D149" s="66"/>
      <c r="E149" s="39"/>
      <c r="F149" s="39"/>
      <c r="G149" s="84"/>
      <c r="H149" s="39"/>
      <c r="I149" s="52"/>
    </row>
    <row r="150" spans="2:9" s="6" customFormat="1" ht="12" customHeight="1">
      <c r="B150" s="10"/>
      <c r="D150" s="66"/>
      <c r="E150" s="39"/>
      <c r="F150" s="39"/>
      <c r="G150" s="66"/>
      <c r="H150" s="39"/>
      <c r="I150" s="52"/>
    </row>
    <row r="151" spans="2:9" s="6" customFormat="1" ht="12" customHeight="1">
      <c r="B151" s="10"/>
      <c r="D151" s="66"/>
      <c r="E151" s="39"/>
      <c r="F151" s="39"/>
      <c r="G151" s="66"/>
      <c r="H151" s="39"/>
      <c r="I151" s="52"/>
    </row>
    <row r="152" spans="2:9" s="6" customFormat="1" ht="12" customHeight="1">
      <c r="B152" s="10"/>
      <c r="D152" s="85"/>
      <c r="E152" s="86"/>
      <c r="F152" s="86"/>
      <c r="G152" s="85"/>
      <c r="H152" s="86"/>
      <c r="I152" s="52"/>
    </row>
    <row r="153" spans="2:9" s="6" customFormat="1" ht="12" customHeight="1">
      <c r="B153" s="10"/>
      <c r="D153" s="66"/>
      <c r="E153" s="39"/>
      <c r="F153" s="39"/>
      <c r="G153" s="66"/>
      <c r="H153" s="39"/>
      <c r="I153" s="52"/>
    </row>
    <row r="154" spans="2:9" s="6" customFormat="1" ht="12" customHeight="1">
      <c r="B154" s="10"/>
      <c r="D154" s="87"/>
      <c r="E154" s="88"/>
      <c r="F154" s="88"/>
      <c r="G154" s="87"/>
      <c r="H154" s="88"/>
      <c r="I154" s="52"/>
    </row>
    <row r="155" spans="2:9" s="6" customFormat="1" ht="12" customHeight="1">
      <c r="B155" s="10"/>
      <c r="D155" s="87"/>
      <c r="E155" s="88"/>
      <c r="F155" s="88"/>
      <c r="G155" s="87"/>
      <c r="H155" s="88"/>
      <c r="I155" s="52"/>
    </row>
    <row r="156" spans="2:9" s="6" customFormat="1" ht="12" customHeight="1">
      <c r="B156" s="10"/>
      <c r="D156" s="87"/>
      <c r="E156" s="88"/>
      <c r="F156" s="88"/>
      <c r="G156" s="87"/>
      <c r="H156" s="88"/>
      <c r="I156" s="52"/>
    </row>
    <row r="157" spans="2:9" s="6" customFormat="1" ht="12" customHeight="1">
      <c r="B157" s="10"/>
      <c r="D157" s="87"/>
      <c r="E157" s="88"/>
      <c r="F157" s="88"/>
      <c r="G157" s="87"/>
      <c r="H157" s="88"/>
      <c r="I157" s="52"/>
    </row>
    <row r="158" spans="2:9" s="6" customFormat="1" ht="12" customHeight="1">
      <c r="B158" s="10"/>
      <c r="D158" s="87"/>
      <c r="E158" s="88"/>
      <c r="F158" s="88"/>
      <c r="G158" s="87"/>
      <c r="H158" s="88"/>
      <c r="I158" s="52"/>
    </row>
    <row r="159" spans="2:9" s="6" customFormat="1" ht="12" customHeight="1">
      <c r="B159" s="10"/>
      <c r="D159" s="66"/>
      <c r="E159" s="39"/>
      <c r="F159" s="39"/>
      <c r="G159" s="66"/>
      <c r="H159" s="39"/>
      <c r="I159" s="52"/>
    </row>
    <row r="160" spans="2:9" s="6" customFormat="1" ht="12" customHeight="1">
      <c r="B160" s="10"/>
      <c r="D160" s="87"/>
      <c r="E160" s="88"/>
      <c r="F160" s="88"/>
      <c r="G160" s="87"/>
      <c r="H160" s="88"/>
      <c r="I160" s="52"/>
    </row>
    <row r="161" spans="2:9" s="6" customFormat="1" ht="12" customHeight="1">
      <c r="B161" s="10"/>
      <c r="D161" s="87"/>
      <c r="E161" s="88"/>
      <c r="F161" s="88"/>
      <c r="G161" s="87"/>
      <c r="H161" s="88"/>
      <c r="I161" s="52"/>
    </row>
    <row r="162" spans="2:9" s="6" customFormat="1" ht="12" customHeight="1">
      <c r="B162" s="10"/>
      <c r="D162" s="44"/>
      <c r="E162" s="35"/>
      <c r="F162" s="35"/>
      <c r="G162" s="44"/>
      <c r="H162" s="35"/>
      <c r="I162" s="52"/>
    </row>
    <row r="163" spans="2:9" s="6" customFormat="1" ht="12" customHeight="1">
      <c r="B163" s="10"/>
      <c r="D163" s="44"/>
      <c r="E163" s="35"/>
      <c r="F163" s="35"/>
      <c r="G163" s="44"/>
      <c r="H163" s="35"/>
      <c r="I163" s="52"/>
    </row>
    <row r="164" spans="2:9" s="6" customFormat="1" ht="12" customHeight="1">
      <c r="B164" s="10"/>
      <c r="D164" s="44"/>
      <c r="E164" s="35"/>
      <c r="F164" s="35"/>
      <c r="G164" s="44"/>
      <c r="H164" s="35"/>
      <c r="I164" s="52"/>
    </row>
    <row r="165" spans="2:9" s="6" customFormat="1" ht="12" customHeight="1">
      <c r="B165" s="10"/>
      <c r="C165" s="75"/>
      <c r="D165" s="44"/>
      <c r="E165" s="35"/>
      <c r="F165" s="35"/>
      <c r="G165" s="44"/>
      <c r="H165" s="35"/>
      <c r="I165" s="52"/>
    </row>
    <row r="166" spans="2:9" s="6" customFormat="1" ht="12" customHeight="1">
      <c r="B166" s="10"/>
      <c r="C166" s="75"/>
      <c r="D166" s="44"/>
      <c r="E166" s="35"/>
      <c r="F166" s="35"/>
      <c r="G166" s="44"/>
      <c r="H166" s="35"/>
      <c r="I166" s="52"/>
    </row>
    <row r="167" spans="2:9" s="6" customFormat="1" ht="12" customHeight="1">
      <c r="B167" s="10"/>
      <c r="D167" s="44"/>
      <c r="E167" s="35"/>
      <c r="F167" s="35"/>
      <c r="G167" s="44"/>
      <c r="H167" s="35"/>
      <c r="I167" s="52"/>
    </row>
    <row r="168" spans="2:9" s="6" customFormat="1" ht="12" customHeight="1">
      <c r="B168" s="10"/>
      <c r="C168" s="75"/>
      <c r="D168" s="44"/>
      <c r="E168" s="35"/>
      <c r="F168" s="35"/>
      <c r="G168" s="44"/>
      <c r="H168" s="35"/>
      <c r="I168" s="52"/>
    </row>
    <row r="169" spans="2:9" s="6" customFormat="1" ht="12" customHeight="1">
      <c r="B169" s="10"/>
      <c r="D169" s="44"/>
      <c r="E169" s="35"/>
      <c r="F169" s="35"/>
      <c r="G169" s="44"/>
      <c r="H169" s="35"/>
      <c r="I169" s="52"/>
    </row>
    <row r="170" spans="2:9" s="6" customFormat="1" ht="12" customHeight="1">
      <c r="B170" s="10"/>
      <c r="C170" s="75"/>
      <c r="D170" s="44"/>
      <c r="E170" s="35"/>
      <c r="F170" s="35"/>
      <c r="G170" s="44"/>
      <c r="H170" s="35"/>
      <c r="I170" s="52"/>
    </row>
    <row r="171" spans="2:9" s="6" customFormat="1" ht="12" customHeight="1">
      <c r="B171" s="10"/>
      <c r="C171" s="75"/>
      <c r="D171" s="44"/>
      <c r="E171" s="35"/>
      <c r="F171" s="35"/>
      <c r="G171" s="44"/>
      <c r="H171" s="35"/>
      <c r="I171" s="52"/>
    </row>
    <row r="172" spans="2:9" s="6" customFormat="1" ht="12" customHeight="1">
      <c r="B172" s="10"/>
      <c r="C172" s="75"/>
      <c r="D172" s="44"/>
      <c r="E172" s="35"/>
      <c r="F172" s="35"/>
      <c r="G172" s="44"/>
      <c r="H172" s="35"/>
      <c r="I172" s="52"/>
    </row>
    <row r="173" spans="2:9" s="6" customFormat="1" ht="12" customHeight="1">
      <c r="B173" s="10"/>
      <c r="D173" s="44"/>
      <c r="E173" s="35"/>
      <c r="F173" s="35"/>
      <c r="G173" s="44"/>
      <c r="H173" s="35"/>
      <c r="I173" s="52"/>
    </row>
    <row r="174" spans="2:9" s="6" customFormat="1" ht="12" customHeight="1">
      <c r="B174" s="10"/>
      <c r="D174" s="44"/>
      <c r="E174" s="35"/>
      <c r="F174" s="35"/>
      <c r="G174" s="44"/>
      <c r="H174" s="35"/>
      <c r="I174" s="52"/>
    </row>
    <row r="175" spans="2:9" s="6" customFormat="1" ht="12" customHeight="1">
      <c r="B175" s="10"/>
      <c r="D175" s="77"/>
      <c r="E175" s="52"/>
      <c r="F175" s="52"/>
      <c r="G175" s="77"/>
      <c r="H175" s="52"/>
      <c r="I175" s="52"/>
    </row>
    <row r="176" spans="2:9" s="6" customFormat="1" ht="12" customHeight="1">
      <c r="B176" s="10"/>
      <c r="D176" s="44"/>
      <c r="E176" s="35"/>
      <c r="F176" s="35"/>
      <c r="G176" s="44"/>
      <c r="H176" s="35"/>
      <c r="I176" s="52"/>
    </row>
    <row r="177" spans="2:9" s="6" customFormat="1" ht="12" customHeight="1">
      <c r="B177" s="10"/>
      <c r="D177" s="44"/>
      <c r="E177" s="35"/>
      <c r="F177" s="35"/>
      <c r="G177" s="44"/>
      <c r="H177" s="35"/>
      <c r="I177" s="52"/>
    </row>
    <row r="178" spans="2:9" s="6" customFormat="1" ht="12" customHeight="1">
      <c r="B178" s="10"/>
      <c r="D178" s="44"/>
      <c r="E178" s="35"/>
      <c r="F178" s="35"/>
      <c r="G178" s="44"/>
      <c r="H178" s="35"/>
      <c r="I178" s="52"/>
    </row>
    <row r="179" spans="2:9" s="6" customFormat="1" ht="12" customHeight="1">
      <c r="B179" s="10"/>
      <c r="D179" s="87"/>
      <c r="E179" s="88"/>
      <c r="F179" s="88"/>
      <c r="G179" s="87"/>
      <c r="H179" s="88"/>
      <c r="I179" s="52"/>
    </row>
    <row r="180" spans="2:9" s="6" customFormat="1" ht="12" customHeight="1">
      <c r="B180" s="10"/>
      <c r="D180" s="87"/>
      <c r="E180" s="88"/>
      <c r="F180" s="88"/>
      <c r="G180" s="87"/>
      <c r="H180" s="88"/>
      <c r="I180" s="52"/>
    </row>
    <row r="181" spans="2:9" s="6" customFormat="1" ht="12" customHeight="1">
      <c r="B181" s="10"/>
      <c r="D181" s="87"/>
      <c r="E181" s="88"/>
      <c r="F181" s="88"/>
      <c r="G181" s="87"/>
      <c r="H181" s="88"/>
      <c r="I181" s="52"/>
    </row>
    <row r="182" spans="2:9" s="6" customFormat="1" ht="12" customHeight="1">
      <c r="B182" s="10"/>
      <c r="D182" s="87"/>
      <c r="E182" s="88"/>
      <c r="F182" s="88"/>
      <c r="G182" s="87"/>
      <c r="H182" s="88"/>
      <c r="I182" s="52"/>
    </row>
    <row r="183" spans="2:9" s="6" customFormat="1" ht="12" customHeight="1">
      <c r="B183" s="10"/>
      <c r="D183" s="66"/>
      <c r="E183" s="39"/>
      <c r="F183" s="39"/>
      <c r="G183" s="66"/>
      <c r="H183" s="39"/>
      <c r="I183" s="52"/>
    </row>
    <row r="184" spans="2:9" s="6" customFormat="1" ht="12" customHeight="1">
      <c r="B184" s="10"/>
      <c r="D184" s="87"/>
      <c r="E184" s="88"/>
      <c r="F184" s="88"/>
      <c r="G184" s="87"/>
      <c r="H184" s="88"/>
      <c r="I184" s="52"/>
    </row>
    <row r="185" spans="2:9" s="6" customFormat="1" ht="12" customHeight="1">
      <c r="B185" s="10"/>
      <c r="D185" s="87"/>
      <c r="E185" s="88"/>
      <c r="F185" s="88"/>
      <c r="G185" s="87"/>
      <c r="H185" s="88"/>
      <c r="I185" s="52"/>
    </row>
    <row r="186" spans="2:9" s="6" customFormat="1" ht="12" customHeight="1">
      <c r="B186" s="10"/>
      <c r="D186" s="77"/>
      <c r="E186" s="52"/>
      <c r="F186" s="52"/>
      <c r="G186" s="77"/>
      <c r="H186" s="52"/>
      <c r="I186" s="52"/>
    </row>
    <row r="187" spans="2:9" s="6" customFormat="1" ht="12" customHeight="1">
      <c r="B187" s="10"/>
      <c r="D187" s="77"/>
      <c r="E187" s="52"/>
      <c r="F187" s="52"/>
      <c r="G187" s="77"/>
      <c r="H187" s="52"/>
      <c r="I187" s="52"/>
    </row>
    <row r="188" spans="2:9" s="6" customFormat="1" ht="12" customHeight="1">
      <c r="B188" s="10"/>
      <c r="D188" s="77"/>
      <c r="E188" s="52"/>
      <c r="F188" s="52"/>
      <c r="G188" s="77"/>
      <c r="H188" s="52"/>
      <c r="I188" s="52"/>
    </row>
    <row r="189" spans="2:9" s="6" customFormat="1" ht="12" customHeight="1">
      <c r="B189" s="10"/>
      <c r="D189" s="77"/>
      <c r="E189" s="52"/>
      <c r="F189" s="52"/>
      <c r="G189" s="77"/>
      <c r="H189" s="52"/>
      <c r="I189" s="52"/>
    </row>
    <row r="190" spans="2:9" s="6" customFormat="1" ht="12" customHeight="1">
      <c r="B190" s="10"/>
      <c r="D190" s="77"/>
      <c r="E190" s="52"/>
      <c r="F190" s="52"/>
      <c r="G190" s="77"/>
      <c r="H190" s="52"/>
      <c r="I190" s="52"/>
    </row>
    <row r="191" spans="2:9" s="6" customFormat="1" ht="12" customHeight="1">
      <c r="B191" s="10"/>
      <c r="D191" s="77"/>
      <c r="E191" s="52"/>
      <c r="F191" s="52"/>
      <c r="G191" s="77"/>
      <c r="H191" s="52"/>
      <c r="I191" s="52"/>
    </row>
    <row r="192" spans="2:9" s="6" customFormat="1" ht="12" customHeight="1">
      <c r="B192" s="10"/>
      <c r="D192" s="77"/>
      <c r="E192" s="52"/>
      <c r="F192" s="52"/>
      <c r="G192" s="77"/>
      <c r="H192" s="52"/>
      <c r="I192" s="52"/>
    </row>
    <row r="193" spans="2:9" s="6" customFormat="1" ht="12" customHeight="1">
      <c r="B193" s="10"/>
      <c r="D193" s="77"/>
      <c r="E193" s="52"/>
      <c r="F193" s="52"/>
      <c r="G193" s="77"/>
      <c r="H193" s="52"/>
      <c r="I193" s="52"/>
    </row>
    <row r="194" spans="2:9" s="6" customFormat="1" ht="12" customHeight="1">
      <c r="B194" s="10"/>
      <c r="D194" s="77"/>
      <c r="E194" s="52"/>
      <c r="F194" s="52"/>
      <c r="G194" s="77"/>
      <c r="H194" s="52"/>
      <c r="I194" s="52"/>
    </row>
    <row r="195" spans="2:9" s="6" customFormat="1" ht="12" customHeight="1">
      <c r="B195" s="10"/>
      <c r="D195" s="77"/>
      <c r="E195" s="52"/>
      <c r="F195" s="52"/>
      <c r="G195" s="77"/>
      <c r="H195" s="52"/>
      <c r="I195" s="52"/>
    </row>
    <row r="196" spans="2:9" s="6" customFormat="1" ht="12" customHeight="1">
      <c r="B196" s="10"/>
      <c r="D196" s="77"/>
      <c r="E196" s="52"/>
      <c r="F196" s="52"/>
      <c r="G196" s="77"/>
      <c r="H196" s="52"/>
      <c r="I196" s="52"/>
    </row>
    <row r="197" spans="2:9" s="6" customFormat="1" ht="12" customHeight="1">
      <c r="B197" s="10"/>
      <c r="D197" s="77"/>
      <c r="E197" s="52"/>
      <c r="F197" s="52"/>
      <c r="G197" s="77"/>
      <c r="H197" s="52"/>
      <c r="I197" s="52"/>
    </row>
    <row r="198" spans="2:9" s="6" customFormat="1" ht="12" customHeight="1">
      <c r="B198" s="10"/>
      <c r="D198" s="77"/>
      <c r="E198" s="52"/>
      <c r="F198" s="52"/>
      <c r="G198" s="77"/>
      <c r="H198" s="52"/>
      <c r="I198" s="52"/>
    </row>
    <row r="199" spans="2:9" s="6" customFormat="1" ht="12" customHeight="1">
      <c r="B199" s="10"/>
      <c r="D199" s="77"/>
      <c r="E199" s="52"/>
      <c r="F199" s="52"/>
      <c r="G199" s="77"/>
      <c r="H199" s="52"/>
      <c r="I199" s="52"/>
    </row>
    <row r="200" spans="2:9" s="6" customFormat="1" ht="12" customHeight="1">
      <c r="B200" s="10"/>
      <c r="D200" s="77"/>
      <c r="E200" s="52"/>
      <c r="F200" s="52"/>
      <c r="G200" s="77"/>
      <c r="H200" s="52"/>
      <c r="I200" s="52"/>
    </row>
    <row r="201" spans="2:9" s="6" customFormat="1" ht="12" customHeight="1">
      <c r="B201" s="10"/>
      <c r="D201" s="77"/>
      <c r="E201" s="52"/>
      <c r="F201" s="52"/>
      <c r="G201" s="77"/>
      <c r="H201" s="52"/>
      <c r="I201" s="52"/>
    </row>
    <row r="202" spans="2:9" s="6" customFormat="1" ht="12" customHeight="1">
      <c r="B202" s="10"/>
      <c r="D202" s="77"/>
      <c r="E202" s="52"/>
      <c r="F202" s="52"/>
      <c r="G202" s="77"/>
      <c r="H202" s="52"/>
      <c r="I202" s="52"/>
    </row>
    <row r="203" spans="2:9" s="6" customFormat="1" ht="12" customHeight="1">
      <c r="B203" s="10"/>
      <c r="D203" s="77"/>
      <c r="E203" s="52"/>
      <c r="F203" s="52"/>
      <c r="G203" s="77"/>
      <c r="H203" s="52"/>
      <c r="I203" s="52"/>
    </row>
    <row r="204" spans="2:9" s="6" customFormat="1" ht="12" customHeight="1">
      <c r="B204" s="10"/>
      <c r="D204" s="77"/>
      <c r="E204" s="52"/>
      <c r="F204" s="52"/>
      <c r="G204" s="77"/>
      <c r="H204" s="52"/>
      <c r="I204" s="52"/>
    </row>
    <row r="205" spans="2:9" s="6" customFormat="1" ht="12" customHeight="1">
      <c r="B205" s="10"/>
      <c r="D205" s="77"/>
      <c r="E205" s="52"/>
      <c r="F205" s="52"/>
      <c r="G205" s="77"/>
      <c r="H205" s="52"/>
      <c r="I205" s="52"/>
    </row>
    <row r="206" spans="2:9" s="6" customFormat="1" ht="12" customHeight="1">
      <c r="B206" s="10"/>
      <c r="D206" s="77"/>
      <c r="E206" s="52"/>
      <c r="F206" s="52"/>
      <c r="G206" s="77"/>
      <c r="H206" s="52"/>
      <c r="I206" s="52"/>
    </row>
    <row r="207" spans="2:9" s="6" customFormat="1" ht="12" customHeight="1">
      <c r="B207" s="10"/>
      <c r="D207" s="77"/>
      <c r="E207" s="52"/>
      <c r="F207" s="52"/>
      <c r="G207" s="77"/>
      <c r="H207" s="52"/>
      <c r="I207" s="52"/>
    </row>
    <row r="208" spans="2:9" s="6" customFormat="1" ht="12" customHeight="1">
      <c r="B208" s="10"/>
      <c r="D208" s="77"/>
      <c r="E208" s="52"/>
      <c r="F208" s="52"/>
      <c r="G208" s="77"/>
      <c r="H208" s="52"/>
      <c r="I208" s="52"/>
    </row>
    <row r="209" spans="2:9" s="6" customFormat="1" ht="12" customHeight="1">
      <c r="B209" s="10"/>
      <c r="D209" s="77"/>
      <c r="E209" s="52"/>
      <c r="F209" s="52"/>
      <c r="G209" s="77"/>
      <c r="H209" s="52"/>
      <c r="I209" s="52"/>
    </row>
    <row r="210" spans="2:9" s="6" customFormat="1" ht="12" customHeight="1">
      <c r="B210" s="10"/>
      <c r="D210" s="77"/>
      <c r="E210" s="52"/>
      <c r="F210" s="52"/>
      <c r="G210" s="77"/>
      <c r="H210" s="52"/>
      <c r="I210" s="52"/>
    </row>
    <row r="211" spans="2:9" s="6" customFormat="1" ht="12" customHeight="1">
      <c r="B211" s="10"/>
      <c r="D211" s="77"/>
      <c r="E211" s="52"/>
      <c r="F211" s="52"/>
      <c r="G211" s="77"/>
      <c r="H211" s="52"/>
      <c r="I211" s="52"/>
    </row>
    <row r="212" spans="2:9" s="6" customFormat="1" ht="12" customHeight="1">
      <c r="B212" s="10"/>
      <c r="D212" s="77"/>
      <c r="E212" s="52"/>
      <c r="F212" s="52"/>
      <c r="G212" s="77"/>
      <c r="H212" s="52"/>
      <c r="I212" s="52"/>
    </row>
    <row r="213" spans="2:9" s="6" customFormat="1" ht="12" customHeight="1">
      <c r="B213" s="10"/>
      <c r="D213" s="77"/>
      <c r="E213" s="52"/>
      <c r="F213" s="52"/>
      <c r="G213" s="77"/>
      <c r="H213" s="52"/>
      <c r="I213" s="52"/>
    </row>
    <row r="214" spans="2:9" s="6" customFormat="1" ht="12" customHeight="1">
      <c r="B214" s="10"/>
      <c r="D214" s="77"/>
      <c r="E214" s="52"/>
      <c r="F214" s="52"/>
      <c r="G214" s="77"/>
      <c r="H214" s="52"/>
      <c r="I214" s="52"/>
    </row>
    <row r="215" spans="2:9" s="6" customFormat="1" ht="12" customHeight="1">
      <c r="B215" s="10"/>
      <c r="D215" s="77"/>
      <c r="E215" s="52"/>
      <c r="F215" s="52"/>
      <c r="G215" s="77"/>
      <c r="H215" s="52"/>
      <c r="I215" s="52"/>
    </row>
    <row r="216" spans="2:9" s="6" customFormat="1" ht="12" customHeight="1">
      <c r="B216" s="10"/>
      <c r="D216" s="77"/>
      <c r="E216" s="52"/>
      <c r="F216" s="52"/>
      <c r="G216" s="77"/>
      <c r="H216" s="52"/>
      <c r="I216" s="52"/>
    </row>
    <row r="217" spans="2:9" s="6" customFormat="1" ht="12" customHeight="1">
      <c r="B217" s="10"/>
      <c r="D217" s="77"/>
      <c r="E217" s="52"/>
      <c r="F217" s="52"/>
      <c r="G217" s="77"/>
      <c r="H217" s="52"/>
      <c r="I217" s="52"/>
    </row>
    <row r="218" spans="2:9" s="6" customFormat="1" ht="12" customHeight="1">
      <c r="B218" s="10"/>
      <c r="D218" s="77"/>
      <c r="E218" s="52"/>
      <c r="F218" s="52"/>
      <c r="G218" s="77"/>
      <c r="H218" s="52"/>
      <c r="I218" s="52"/>
    </row>
    <row r="219" spans="2:9" s="6" customFormat="1" ht="12" customHeight="1">
      <c r="B219" s="10"/>
      <c r="D219" s="77"/>
      <c r="E219" s="52"/>
      <c r="F219" s="52"/>
      <c r="G219" s="77"/>
      <c r="H219" s="52"/>
      <c r="I219" s="52"/>
    </row>
    <row r="220" spans="2:9" s="6" customFormat="1" ht="12" customHeight="1">
      <c r="B220" s="10"/>
      <c r="D220" s="77"/>
      <c r="E220" s="52"/>
      <c r="F220" s="52"/>
      <c r="G220" s="77"/>
      <c r="H220" s="52"/>
      <c r="I220" s="52"/>
    </row>
    <row r="221" spans="2:9" s="6" customFormat="1" ht="12" customHeight="1">
      <c r="B221" s="10"/>
      <c r="D221" s="77"/>
      <c r="E221" s="52"/>
      <c r="F221" s="52"/>
      <c r="G221" s="77"/>
      <c r="H221" s="52"/>
      <c r="I221" s="52"/>
    </row>
    <row r="222" spans="2:9" s="6" customFormat="1" ht="12" customHeight="1">
      <c r="B222" s="10"/>
      <c r="D222" s="77"/>
      <c r="E222" s="52"/>
      <c r="F222" s="52"/>
      <c r="G222" s="77"/>
      <c r="H222" s="52"/>
      <c r="I222" s="52"/>
    </row>
    <row r="223" spans="2:9" s="6" customFormat="1" ht="12" customHeight="1">
      <c r="B223" s="10"/>
      <c r="D223" s="77"/>
      <c r="E223" s="52"/>
      <c r="F223" s="52"/>
      <c r="G223" s="77"/>
      <c r="H223" s="52"/>
      <c r="I223" s="52"/>
    </row>
    <row r="224" spans="2:9" s="6" customFormat="1" ht="12" customHeight="1">
      <c r="B224" s="10"/>
      <c r="D224" s="77"/>
      <c r="E224" s="52"/>
      <c r="F224" s="52"/>
      <c r="G224" s="77"/>
      <c r="H224" s="52"/>
      <c r="I224" s="52"/>
    </row>
    <row r="225" spans="2:9" s="6" customFormat="1" ht="12" customHeight="1">
      <c r="B225" s="10"/>
      <c r="D225" s="77"/>
      <c r="E225" s="52"/>
      <c r="F225" s="52"/>
      <c r="G225" s="77"/>
      <c r="H225" s="52"/>
      <c r="I225" s="52"/>
    </row>
    <row r="226" spans="2:9" s="6" customFormat="1" ht="12" customHeight="1">
      <c r="B226" s="10"/>
      <c r="D226" s="77"/>
      <c r="E226" s="52"/>
      <c r="F226" s="52"/>
      <c r="G226" s="77"/>
      <c r="H226" s="52"/>
      <c r="I226" s="52"/>
    </row>
    <row r="227" spans="2:9" s="6" customFormat="1" ht="12" customHeight="1">
      <c r="B227" s="10"/>
      <c r="D227" s="77"/>
      <c r="E227" s="52"/>
      <c r="F227" s="52"/>
      <c r="G227" s="77"/>
      <c r="H227" s="52"/>
      <c r="I227" s="52"/>
    </row>
    <row r="228" spans="2:9" s="6" customFormat="1" ht="12" customHeight="1">
      <c r="B228" s="10"/>
      <c r="D228" s="77"/>
      <c r="E228" s="52"/>
      <c r="F228" s="52"/>
      <c r="G228" s="77"/>
      <c r="H228" s="52"/>
      <c r="I228" s="52"/>
    </row>
    <row r="229" spans="2:9" s="6" customFormat="1" ht="12" customHeight="1">
      <c r="B229" s="10"/>
      <c r="D229" s="77"/>
      <c r="E229" s="52"/>
      <c r="F229" s="52"/>
      <c r="G229" s="77"/>
      <c r="H229" s="52"/>
      <c r="I229" s="52"/>
    </row>
    <row r="230" spans="2:9" s="6" customFormat="1" ht="12" customHeight="1">
      <c r="B230" s="10"/>
      <c r="D230" s="77"/>
      <c r="E230" s="52"/>
      <c r="F230" s="52"/>
      <c r="G230" s="77"/>
      <c r="H230" s="52"/>
      <c r="I230" s="52"/>
    </row>
    <row r="231" spans="2:9" s="6" customFormat="1" ht="12" customHeight="1">
      <c r="B231" s="10"/>
      <c r="D231" s="77"/>
      <c r="E231" s="52"/>
      <c r="F231" s="52"/>
      <c r="G231" s="77"/>
      <c r="H231" s="52"/>
      <c r="I231" s="52"/>
    </row>
    <row r="232" spans="2:9" s="6" customFormat="1" ht="12" customHeight="1">
      <c r="B232" s="10"/>
      <c r="D232" s="77"/>
      <c r="E232" s="52"/>
      <c r="F232" s="52"/>
      <c r="G232" s="77"/>
      <c r="H232" s="52"/>
      <c r="I232" s="52"/>
    </row>
    <row r="233" spans="2:9" s="6" customFormat="1" ht="12" customHeight="1">
      <c r="B233" s="10"/>
      <c r="D233" s="77"/>
      <c r="E233" s="52"/>
      <c r="F233" s="52"/>
      <c r="G233" s="77"/>
      <c r="H233" s="52"/>
      <c r="I233" s="52"/>
    </row>
    <row r="234" spans="2:9" s="6" customFormat="1" ht="12" customHeight="1">
      <c r="B234" s="10"/>
      <c r="D234" s="77"/>
      <c r="E234" s="52"/>
      <c r="F234" s="52"/>
      <c r="G234" s="77"/>
      <c r="H234" s="52"/>
      <c r="I234" s="52"/>
    </row>
    <row r="235" spans="2:9" s="6" customFormat="1" ht="12" customHeight="1">
      <c r="B235" s="10"/>
      <c r="D235" s="77"/>
      <c r="E235" s="52"/>
      <c r="F235" s="52"/>
      <c r="G235" s="77"/>
      <c r="H235" s="52"/>
      <c r="I235" s="52"/>
    </row>
    <row r="236" spans="2:9" s="6" customFormat="1" ht="12" customHeight="1">
      <c r="B236" s="10"/>
      <c r="D236" s="77"/>
      <c r="E236" s="52"/>
      <c r="F236" s="52"/>
      <c r="G236" s="77"/>
      <c r="H236" s="52"/>
      <c r="I236" s="52"/>
    </row>
    <row r="237" spans="2:9" s="6" customFormat="1" ht="12" customHeight="1">
      <c r="B237" s="10"/>
      <c r="D237" s="77"/>
      <c r="E237" s="52"/>
      <c r="F237" s="52"/>
      <c r="G237" s="77"/>
      <c r="H237" s="52"/>
      <c r="I237" s="52"/>
    </row>
    <row r="238" spans="2:9" s="6" customFormat="1" ht="12" customHeight="1">
      <c r="B238" s="10"/>
      <c r="D238" s="77"/>
      <c r="E238" s="52"/>
      <c r="F238" s="52"/>
      <c r="G238" s="77"/>
      <c r="H238" s="52"/>
      <c r="I238" s="52"/>
    </row>
    <row r="239" spans="2:9" s="6" customFormat="1" ht="12" customHeight="1">
      <c r="B239" s="10"/>
      <c r="D239" s="77"/>
      <c r="E239" s="52"/>
      <c r="F239" s="52"/>
      <c r="G239" s="77"/>
      <c r="H239" s="52"/>
      <c r="I239" s="52"/>
    </row>
    <row r="240" spans="2:9" s="6" customFormat="1" ht="12" customHeight="1">
      <c r="B240" s="10"/>
      <c r="D240" s="77"/>
      <c r="E240" s="52"/>
      <c r="F240" s="52"/>
      <c r="G240" s="77"/>
      <c r="H240" s="52"/>
      <c r="I240" s="52"/>
    </row>
    <row r="241" spans="2:9" s="6" customFormat="1" ht="12" customHeight="1">
      <c r="B241" s="10"/>
      <c r="D241" s="77"/>
      <c r="E241" s="52"/>
      <c r="F241" s="52"/>
      <c r="G241" s="77"/>
      <c r="H241" s="52"/>
      <c r="I241" s="52"/>
    </row>
    <row r="242" spans="2:9" s="6" customFormat="1" ht="12" customHeight="1">
      <c r="B242" s="10"/>
      <c r="D242" s="77"/>
      <c r="E242" s="52"/>
      <c r="F242" s="52"/>
      <c r="G242" s="77"/>
      <c r="H242" s="52"/>
      <c r="I242" s="52"/>
    </row>
    <row r="243" spans="2:9" s="6" customFormat="1" ht="12" customHeight="1">
      <c r="B243" s="10"/>
      <c r="D243" s="77"/>
      <c r="E243" s="52"/>
      <c r="F243" s="52"/>
      <c r="G243" s="77"/>
      <c r="H243" s="52"/>
      <c r="I243" s="52"/>
    </row>
    <row r="244" spans="2:9" s="6" customFormat="1" ht="12" customHeight="1">
      <c r="B244" s="10"/>
      <c r="D244" s="77"/>
      <c r="E244" s="52"/>
      <c r="F244" s="52"/>
      <c r="G244" s="77"/>
      <c r="H244" s="52"/>
      <c r="I244" s="52"/>
    </row>
    <row r="245" spans="2:9" s="6" customFormat="1" ht="12" customHeight="1">
      <c r="B245" s="10"/>
      <c r="D245" s="77"/>
      <c r="E245" s="52"/>
      <c r="F245" s="52"/>
      <c r="G245" s="77"/>
      <c r="H245" s="52"/>
      <c r="I245" s="52"/>
    </row>
    <row r="246" spans="2:9" s="6" customFormat="1" ht="12" customHeight="1">
      <c r="B246" s="10"/>
      <c r="D246" s="77"/>
      <c r="E246" s="52"/>
      <c r="F246" s="52"/>
      <c r="G246" s="77"/>
      <c r="H246" s="52"/>
      <c r="I246" s="52"/>
    </row>
    <row r="247" spans="2:9" s="6" customFormat="1" ht="12" customHeight="1">
      <c r="B247" s="10"/>
      <c r="D247" s="77"/>
      <c r="E247" s="52"/>
      <c r="F247" s="52"/>
      <c r="G247" s="77"/>
      <c r="H247" s="52"/>
      <c r="I247" s="52"/>
    </row>
    <row r="248" spans="2:9" s="6" customFormat="1" ht="12" customHeight="1">
      <c r="B248" s="10"/>
      <c r="D248" s="77"/>
      <c r="E248" s="52"/>
      <c r="F248" s="52"/>
      <c r="G248" s="77"/>
      <c r="H248" s="52"/>
      <c r="I248" s="52"/>
    </row>
    <row r="249" spans="2:9" s="6" customFormat="1" ht="12" customHeight="1">
      <c r="B249" s="10"/>
      <c r="D249" s="77"/>
      <c r="E249" s="52"/>
      <c r="F249" s="52"/>
      <c r="G249" s="77"/>
      <c r="H249" s="52"/>
      <c r="I249" s="52"/>
    </row>
    <row r="250" spans="2:9" s="6" customFormat="1" ht="12" customHeight="1">
      <c r="B250" s="10"/>
      <c r="D250" s="77"/>
      <c r="E250" s="52"/>
      <c r="F250" s="52"/>
      <c r="G250" s="77"/>
      <c r="H250" s="52"/>
      <c r="I250" s="52"/>
    </row>
    <row r="251" spans="2:9" s="6" customFormat="1" ht="12" customHeight="1">
      <c r="B251" s="10"/>
      <c r="D251" s="77"/>
      <c r="E251" s="52"/>
      <c r="F251" s="52"/>
      <c r="G251" s="77"/>
      <c r="H251" s="52"/>
      <c r="I251" s="52"/>
    </row>
    <row r="252" spans="2:9" s="6" customFormat="1" ht="12" customHeight="1">
      <c r="B252" s="10"/>
      <c r="D252" s="77"/>
      <c r="E252" s="52"/>
      <c r="F252" s="52"/>
      <c r="G252" s="77"/>
      <c r="H252" s="52"/>
      <c r="I252" s="52"/>
    </row>
    <row r="253" spans="2:9" s="6" customFormat="1" ht="12" customHeight="1">
      <c r="B253" s="10"/>
      <c r="D253" s="77"/>
      <c r="E253" s="52"/>
      <c r="F253" s="52"/>
      <c r="G253" s="77"/>
      <c r="H253" s="52"/>
      <c r="I253" s="52"/>
    </row>
    <row r="254" spans="2:9" s="6" customFormat="1" ht="12" customHeight="1">
      <c r="B254" s="10"/>
      <c r="D254" s="77"/>
      <c r="E254" s="52"/>
      <c r="F254" s="52"/>
      <c r="G254" s="77"/>
      <c r="H254" s="52"/>
      <c r="I254" s="52"/>
    </row>
    <row r="255" spans="2:9" s="6" customFormat="1" ht="12" customHeight="1">
      <c r="B255" s="10"/>
      <c r="D255" s="77"/>
      <c r="E255" s="52"/>
      <c r="F255" s="52"/>
      <c r="G255" s="77"/>
      <c r="H255" s="52"/>
      <c r="I255" s="52"/>
    </row>
    <row r="256" spans="2:9" s="6" customFormat="1" ht="12" customHeight="1">
      <c r="B256" s="10"/>
      <c r="D256" s="77"/>
      <c r="E256" s="52"/>
      <c r="F256" s="52"/>
      <c r="G256" s="77"/>
      <c r="H256" s="52"/>
      <c r="I256" s="52"/>
    </row>
    <row r="257" spans="2:9" s="6" customFormat="1" ht="12" customHeight="1">
      <c r="B257" s="10"/>
      <c r="D257" s="77"/>
      <c r="E257" s="52"/>
      <c r="F257" s="52"/>
      <c r="G257" s="77"/>
      <c r="H257" s="52"/>
      <c r="I257" s="52"/>
    </row>
    <row r="258" spans="2:9" s="6" customFormat="1" ht="12" customHeight="1">
      <c r="B258" s="10"/>
      <c r="D258" s="77"/>
      <c r="E258" s="52"/>
      <c r="F258" s="52"/>
      <c r="G258" s="77"/>
      <c r="H258" s="52"/>
      <c r="I258" s="52"/>
    </row>
    <row r="259" spans="2:9" s="6" customFormat="1" ht="12" customHeight="1">
      <c r="B259" s="10"/>
      <c r="D259" s="77"/>
      <c r="E259" s="52"/>
      <c r="F259" s="52"/>
      <c r="G259" s="77"/>
      <c r="H259" s="52"/>
      <c r="I259" s="52"/>
    </row>
    <row r="260" spans="2:9" s="6" customFormat="1" ht="12" customHeight="1">
      <c r="B260" s="10"/>
      <c r="D260" s="77"/>
      <c r="E260" s="52"/>
      <c r="F260" s="52"/>
      <c r="G260" s="77"/>
      <c r="H260" s="52"/>
      <c r="I260" s="52"/>
    </row>
    <row r="261" spans="2:9" s="6" customFormat="1" ht="12" customHeight="1">
      <c r="B261" s="10"/>
      <c r="D261" s="77"/>
      <c r="E261" s="52"/>
      <c r="F261" s="52"/>
      <c r="G261" s="77"/>
      <c r="H261" s="52"/>
      <c r="I261" s="52"/>
    </row>
    <row r="262" spans="2:9" s="6" customFormat="1" ht="12" customHeight="1">
      <c r="B262" s="10"/>
      <c r="D262" s="77"/>
      <c r="E262" s="52"/>
      <c r="F262" s="52"/>
      <c r="G262" s="77"/>
      <c r="H262" s="52"/>
      <c r="I262" s="52"/>
    </row>
    <row r="263" spans="2:9" s="6" customFormat="1" ht="12" customHeight="1">
      <c r="B263" s="10"/>
      <c r="D263" s="77"/>
      <c r="E263" s="52"/>
      <c r="F263" s="52"/>
      <c r="G263" s="77"/>
      <c r="H263" s="52"/>
      <c r="I263" s="52"/>
    </row>
    <row r="264" spans="2:9" s="6" customFormat="1" ht="12" customHeight="1">
      <c r="B264" s="10"/>
      <c r="D264" s="77"/>
      <c r="E264" s="52"/>
      <c r="F264" s="52"/>
      <c r="G264" s="77"/>
      <c r="H264" s="52"/>
      <c r="I264" s="52"/>
    </row>
    <row r="265" spans="2:9" s="6" customFormat="1" ht="12" customHeight="1">
      <c r="B265" s="10"/>
      <c r="D265" s="77"/>
      <c r="E265" s="52"/>
      <c r="F265" s="52"/>
      <c r="G265" s="77"/>
      <c r="H265" s="52"/>
      <c r="I265" s="52"/>
    </row>
    <row r="266" spans="2:9" s="6" customFormat="1" ht="12" customHeight="1">
      <c r="B266" s="10"/>
      <c r="D266" s="77"/>
      <c r="E266" s="52"/>
      <c r="F266" s="52"/>
      <c r="G266" s="77"/>
      <c r="H266" s="52"/>
      <c r="I266" s="52"/>
    </row>
    <row r="267" spans="2:9" s="6" customFormat="1" ht="12" customHeight="1">
      <c r="B267" s="10"/>
      <c r="D267" s="77"/>
      <c r="E267" s="52"/>
      <c r="F267" s="52"/>
      <c r="G267" s="77"/>
      <c r="H267" s="52"/>
      <c r="I267" s="52"/>
    </row>
    <row r="268" spans="2:9" s="6" customFormat="1" ht="12" customHeight="1">
      <c r="B268" s="10"/>
      <c r="D268" s="77"/>
      <c r="E268" s="52"/>
      <c r="F268" s="52"/>
      <c r="G268" s="77"/>
      <c r="H268" s="52"/>
      <c r="I268" s="52"/>
    </row>
    <row r="269" spans="2:9" s="6" customFormat="1" ht="12" customHeight="1">
      <c r="B269" s="10"/>
      <c r="D269" s="77"/>
      <c r="E269" s="52"/>
      <c r="F269" s="52"/>
      <c r="G269" s="77"/>
      <c r="H269" s="52"/>
      <c r="I269" s="52"/>
    </row>
    <row r="270" spans="2:9" s="6" customFormat="1" ht="12" customHeight="1">
      <c r="B270" s="10"/>
      <c r="D270" s="77"/>
      <c r="E270" s="52"/>
      <c r="F270" s="52"/>
      <c r="G270" s="77"/>
      <c r="H270" s="52"/>
      <c r="I270" s="52"/>
    </row>
    <row r="271" spans="2:9" s="6" customFormat="1" ht="12" customHeight="1">
      <c r="B271" s="10"/>
      <c r="D271" s="77"/>
      <c r="E271" s="52"/>
      <c r="F271" s="52"/>
      <c r="G271" s="77"/>
      <c r="H271" s="52"/>
      <c r="I271" s="52"/>
    </row>
    <row r="272" spans="2:9" s="6" customFormat="1" ht="12" customHeight="1">
      <c r="B272" s="10"/>
      <c r="D272" s="77"/>
      <c r="E272" s="52"/>
      <c r="F272" s="52"/>
      <c r="G272" s="77"/>
      <c r="H272" s="52"/>
      <c r="I272" s="52"/>
    </row>
    <row r="273" spans="2:9" s="6" customFormat="1" ht="12" customHeight="1">
      <c r="B273" s="10"/>
      <c r="D273" s="77"/>
      <c r="E273" s="52"/>
      <c r="F273" s="52"/>
      <c r="G273" s="77"/>
      <c r="H273" s="52"/>
      <c r="I273" s="52"/>
    </row>
    <row r="274" spans="2:9" s="6" customFormat="1" ht="12" customHeight="1">
      <c r="B274" s="10"/>
      <c r="D274" s="77"/>
      <c r="E274" s="52"/>
      <c r="F274" s="52"/>
      <c r="G274" s="77"/>
      <c r="H274" s="52"/>
      <c r="I274" s="52"/>
    </row>
    <row r="275" spans="2:9" s="6" customFormat="1" ht="12" customHeight="1">
      <c r="B275" s="10"/>
      <c r="D275" s="77"/>
      <c r="E275" s="52"/>
      <c r="F275" s="52"/>
      <c r="G275" s="77"/>
      <c r="H275" s="52"/>
      <c r="I275" s="52"/>
    </row>
    <row r="276" spans="2:9" s="6" customFormat="1" ht="12" customHeight="1">
      <c r="B276" s="10"/>
      <c r="D276" s="77"/>
      <c r="E276" s="52"/>
      <c r="F276" s="52"/>
      <c r="G276" s="77"/>
      <c r="H276" s="52"/>
      <c r="I276" s="52"/>
    </row>
    <row r="277" spans="2:9" s="6" customFormat="1" ht="12" customHeight="1">
      <c r="B277" s="10"/>
      <c r="D277" s="77"/>
      <c r="E277" s="52"/>
      <c r="F277" s="52"/>
      <c r="G277" s="77"/>
      <c r="H277" s="52"/>
      <c r="I277" s="52"/>
    </row>
    <row r="278" spans="2:9" s="6" customFormat="1" ht="12" customHeight="1">
      <c r="B278" s="10"/>
      <c r="D278" s="77"/>
      <c r="E278" s="52"/>
      <c r="F278" s="52"/>
      <c r="G278" s="77"/>
      <c r="H278" s="52"/>
      <c r="I278" s="52"/>
    </row>
    <row r="279" spans="2:9" s="6" customFormat="1" ht="12" customHeight="1">
      <c r="B279" s="10"/>
      <c r="D279" s="77"/>
      <c r="E279" s="52"/>
      <c r="F279" s="52"/>
      <c r="G279" s="77"/>
      <c r="H279" s="52"/>
      <c r="I279" s="52"/>
    </row>
    <row r="280" spans="2:9" s="6" customFormat="1" ht="12" customHeight="1">
      <c r="B280" s="10"/>
      <c r="D280" s="77"/>
      <c r="E280" s="52"/>
      <c r="F280" s="52"/>
      <c r="G280" s="77"/>
      <c r="H280" s="52"/>
      <c r="I280" s="52"/>
    </row>
    <row r="281" spans="2:9" s="6" customFormat="1" ht="12" customHeight="1">
      <c r="B281" s="10"/>
      <c r="D281" s="77"/>
      <c r="E281" s="52"/>
      <c r="F281" s="52"/>
      <c r="G281" s="77"/>
      <c r="H281" s="52"/>
      <c r="I281" s="52"/>
    </row>
    <row r="282" spans="2:9" s="6" customFormat="1" ht="12" customHeight="1">
      <c r="B282" s="10"/>
      <c r="D282" s="77"/>
      <c r="E282" s="52"/>
      <c r="F282" s="52"/>
      <c r="G282" s="77"/>
      <c r="H282" s="52"/>
      <c r="I282" s="52"/>
    </row>
    <row r="283" spans="2:9" s="6" customFormat="1" ht="12" customHeight="1">
      <c r="B283" s="10"/>
      <c r="D283" s="77"/>
      <c r="E283" s="52"/>
      <c r="F283" s="52"/>
      <c r="G283" s="77"/>
      <c r="H283" s="52"/>
      <c r="I283" s="52"/>
    </row>
    <row r="284" spans="2:9" s="6" customFormat="1" ht="12" customHeight="1">
      <c r="B284" s="10"/>
      <c r="D284" s="77"/>
      <c r="E284" s="52"/>
      <c r="F284" s="52"/>
      <c r="G284" s="77"/>
      <c r="H284" s="52"/>
      <c r="I284" s="52"/>
    </row>
    <row r="285" spans="2:9" s="6" customFormat="1" ht="12" customHeight="1">
      <c r="B285" s="10"/>
      <c r="D285" s="77"/>
      <c r="E285" s="52"/>
      <c r="F285" s="52"/>
      <c r="G285" s="77"/>
      <c r="H285" s="52"/>
      <c r="I285" s="52"/>
    </row>
    <row r="286" spans="2:9" s="6" customFormat="1" ht="12" customHeight="1">
      <c r="B286" s="10"/>
      <c r="D286" s="77"/>
      <c r="E286" s="52"/>
      <c r="F286" s="52"/>
      <c r="G286" s="77"/>
      <c r="H286" s="52"/>
      <c r="I286" s="52"/>
    </row>
    <row r="287" spans="2:9" s="6" customFormat="1" ht="12" customHeight="1">
      <c r="B287" s="10"/>
      <c r="D287" s="77"/>
      <c r="E287" s="52"/>
      <c r="F287" s="52"/>
      <c r="G287" s="77"/>
      <c r="H287" s="52"/>
      <c r="I287" s="52"/>
    </row>
    <row r="288" spans="2:9" s="6" customFormat="1" ht="12" customHeight="1">
      <c r="B288" s="10"/>
      <c r="D288" s="77"/>
      <c r="E288" s="52"/>
      <c r="F288" s="52"/>
      <c r="G288" s="77"/>
      <c r="H288" s="52"/>
      <c r="I288" s="52"/>
    </row>
    <row r="289" spans="2:9" s="6" customFormat="1" ht="12" customHeight="1">
      <c r="B289" s="10"/>
      <c r="D289" s="77"/>
      <c r="E289" s="52"/>
      <c r="F289" s="52"/>
      <c r="G289" s="77"/>
      <c r="H289" s="52"/>
      <c r="I289" s="52"/>
    </row>
    <row r="290" spans="2:9" s="6" customFormat="1" ht="12" customHeight="1">
      <c r="B290" s="10"/>
      <c r="D290" s="77"/>
      <c r="E290" s="52"/>
      <c r="F290" s="52"/>
      <c r="G290" s="77"/>
      <c r="H290" s="52"/>
      <c r="I290" s="52"/>
    </row>
    <row r="291" spans="2:9" s="6" customFormat="1" ht="12" customHeight="1">
      <c r="B291" s="10"/>
      <c r="D291" s="77"/>
      <c r="E291" s="52"/>
      <c r="F291" s="52"/>
      <c r="G291" s="77"/>
      <c r="H291" s="52"/>
      <c r="I291" s="52"/>
    </row>
    <row r="292" spans="2:9" s="6" customFormat="1" ht="12" customHeight="1">
      <c r="B292" s="10"/>
      <c r="D292" s="77"/>
      <c r="E292" s="52"/>
      <c r="F292" s="52"/>
      <c r="G292" s="77"/>
      <c r="H292" s="52"/>
      <c r="I292" s="52"/>
    </row>
    <row r="293" spans="2:9" s="6" customFormat="1" ht="12" customHeight="1">
      <c r="B293" s="10"/>
      <c r="D293" s="77"/>
      <c r="E293" s="52"/>
      <c r="F293" s="52"/>
      <c r="G293" s="77"/>
      <c r="H293" s="52"/>
      <c r="I293" s="52"/>
    </row>
    <row r="294" spans="2:9" s="6" customFormat="1" ht="12" customHeight="1">
      <c r="B294" s="10"/>
      <c r="D294" s="77"/>
      <c r="E294" s="52"/>
      <c r="F294" s="52"/>
      <c r="G294" s="77"/>
      <c r="H294" s="52"/>
      <c r="I294" s="52"/>
    </row>
    <row r="295" spans="2:9" s="6" customFormat="1" ht="12" customHeight="1">
      <c r="B295" s="10"/>
      <c r="D295" s="77"/>
      <c r="E295" s="52"/>
      <c r="F295" s="52"/>
      <c r="G295" s="77"/>
      <c r="H295" s="52"/>
      <c r="I295" s="52"/>
    </row>
    <row r="296" spans="2:9" s="6" customFormat="1" ht="12" customHeight="1">
      <c r="B296" s="10"/>
      <c r="D296" s="77"/>
      <c r="E296" s="52"/>
      <c r="F296" s="52"/>
      <c r="G296" s="77"/>
      <c r="H296" s="52"/>
      <c r="I296" s="52"/>
    </row>
    <row r="297" spans="2:9" s="6" customFormat="1" ht="12" customHeight="1">
      <c r="B297" s="10"/>
      <c r="D297" s="77"/>
      <c r="E297" s="52"/>
      <c r="F297" s="52"/>
      <c r="G297" s="77"/>
      <c r="H297" s="52"/>
      <c r="I297" s="52"/>
    </row>
    <row r="298" spans="2:9" s="6" customFormat="1" ht="12" customHeight="1">
      <c r="B298" s="10"/>
      <c r="D298" s="77"/>
      <c r="E298" s="52"/>
      <c r="F298" s="52"/>
      <c r="G298" s="77"/>
      <c r="H298" s="52"/>
      <c r="I298" s="52"/>
    </row>
    <row r="299" spans="2:9" s="6" customFormat="1" ht="12" customHeight="1">
      <c r="B299" s="10"/>
      <c r="D299" s="77"/>
      <c r="E299" s="52"/>
      <c r="F299" s="52"/>
      <c r="G299" s="77"/>
      <c r="H299" s="52"/>
      <c r="I299" s="52"/>
    </row>
    <row r="300" spans="2:9" s="6" customFormat="1" ht="12" customHeight="1">
      <c r="B300" s="10"/>
      <c r="D300" s="77"/>
      <c r="E300" s="52"/>
      <c r="F300" s="52"/>
      <c r="G300" s="77"/>
      <c r="H300" s="52"/>
      <c r="I300" s="52"/>
    </row>
    <row r="301" spans="2:9" s="6" customFormat="1" ht="12" customHeight="1">
      <c r="B301" s="10"/>
      <c r="D301" s="77"/>
      <c r="E301" s="52"/>
      <c r="F301" s="52"/>
      <c r="G301" s="77"/>
      <c r="H301" s="52"/>
      <c r="I301" s="52"/>
    </row>
    <row r="302" spans="2:9" s="6" customFormat="1" ht="12" customHeight="1">
      <c r="B302" s="10"/>
      <c r="D302" s="77"/>
      <c r="E302" s="52"/>
      <c r="F302" s="52"/>
      <c r="G302" s="77"/>
      <c r="H302" s="52"/>
      <c r="I302" s="52"/>
    </row>
    <row r="303" spans="2:9" s="6" customFormat="1" ht="12" customHeight="1">
      <c r="B303" s="10"/>
      <c r="D303" s="77"/>
      <c r="E303" s="52"/>
      <c r="F303" s="52"/>
      <c r="G303" s="77"/>
      <c r="H303" s="52"/>
      <c r="I303" s="52"/>
    </row>
    <row r="304" spans="2:9" s="6" customFormat="1" ht="12" customHeight="1">
      <c r="B304" s="10"/>
      <c r="D304" s="77"/>
      <c r="E304" s="52"/>
      <c r="F304" s="52"/>
      <c r="G304" s="77"/>
      <c r="H304" s="52"/>
      <c r="I304" s="52"/>
    </row>
    <row r="305" spans="2:9" s="6" customFormat="1" ht="12" customHeight="1">
      <c r="B305" s="10"/>
      <c r="D305" s="77"/>
      <c r="E305" s="52"/>
      <c r="F305" s="52"/>
      <c r="G305" s="77"/>
      <c r="H305" s="52"/>
      <c r="I305" s="52"/>
    </row>
    <row r="306" spans="2:9" s="6" customFormat="1" ht="12" customHeight="1">
      <c r="B306" s="10"/>
      <c r="D306" s="77"/>
      <c r="E306" s="52"/>
      <c r="F306" s="52"/>
      <c r="G306" s="77"/>
      <c r="H306" s="52"/>
      <c r="I306" s="52"/>
    </row>
    <row r="307" spans="2:9" s="6" customFormat="1" ht="12" customHeight="1">
      <c r="B307" s="10"/>
      <c r="D307" s="77"/>
      <c r="E307" s="52"/>
      <c r="F307" s="52"/>
      <c r="G307" s="77"/>
      <c r="H307" s="52"/>
      <c r="I307" s="52"/>
    </row>
    <row r="308" spans="2:9" s="6" customFormat="1" ht="12" customHeight="1">
      <c r="B308" s="10"/>
      <c r="D308" s="77"/>
      <c r="E308" s="52"/>
      <c r="F308" s="52"/>
      <c r="G308" s="77"/>
      <c r="H308" s="52"/>
      <c r="I308" s="52"/>
    </row>
    <row r="309" spans="2:9" s="6" customFormat="1" ht="12" customHeight="1">
      <c r="B309" s="10"/>
      <c r="D309" s="77"/>
      <c r="E309" s="52"/>
      <c r="F309" s="52"/>
      <c r="G309" s="77"/>
      <c r="H309" s="52"/>
      <c r="I309" s="52"/>
    </row>
    <row r="310" spans="2:9" s="6" customFormat="1" ht="12" customHeight="1">
      <c r="B310" s="10"/>
      <c r="D310" s="77"/>
      <c r="E310" s="52"/>
      <c r="F310" s="52"/>
      <c r="G310" s="77"/>
      <c r="H310" s="52"/>
      <c r="I310" s="52"/>
    </row>
    <row r="311" spans="2:9" s="6" customFormat="1" ht="12" customHeight="1">
      <c r="B311" s="10"/>
      <c r="D311" s="77"/>
      <c r="E311" s="52"/>
      <c r="F311" s="52"/>
      <c r="G311" s="77"/>
      <c r="H311" s="52"/>
      <c r="I311" s="52"/>
    </row>
    <row r="312" spans="2:9" s="6" customFormat="1" ht="12" customHeight="1">
      <c r="B312" s="10"/>
      <c r="D312" s="77"/>
      <c r="E312" s="52"/>
      <c r="F312" s="52"/>
      <c r="G312" s="77"/>
      <c r="H312" s="52"/>
      <c r="I312" s="52"/>
    </row>
    <row r="313" spans="2:9" s="6" customFormat="1" ht="12" customHeight="1">
      <c r="B313" s="10"/>
      <c r="D313" s="77"/>
      <c r="E313" s="52"/>
      <c r="F313" s="52"/>
      <c r="G313" s="77"/>
      <c r="H313" s="52"/>
      <c r="I313" s="52"/>
    </row>
    <row r="314" spans="2:9" s="6" customFormat="1" ht="12" customHeight="1">
      <c r="B314" s="10"/>
      <c r="D314" s="77"/>
      <c r="E314" s="52"/>
      <c r="F314" s="52"/>
      <c r="G314" s="77"/>
      <c r="H314" s="52"/>
      <c r="I314" s="52"/>
    </row>
    <row r="315" spans="2:9" s="6" customFormat="1" ht="12" customHeight="1">
      <c r="B315" s="10"/>
      <c r="D315" s="77"/>
      <c r="E315" s="52"/>
      <c r="F315" s="52"/>
      <c r="G315" s="77"/>
      <c r="H315" s="52"/>
      <c r="I315" s="52"/>
    </row>
    <row r="316" spans="2:9" s="6" customFormat="1" ht="12" customHeight="1">
      <c r="B316" s="10"/>
      <c r="D316" s="77"/>
      <c r="E316" s="52"/>
      <c r="F316" s="52"/>
      <c r="G316" s="77"/>
      <c r="H316" s="52"/>
      <c r="I316" s="52"/>
    </row>
    <row r="317" spans="2:9" s="6" customFormat="1" ht="12" customHeight="1">
      <c r="B317" s="10"/>
      <c r="D317" s="77"/>
      <c r="E317" s="52"/>
      <c r="F317" s="52"/>
      <c r="G317" s="77"/>
      <c r="H317" s="52"/>
      <c r="I317" s="52"/>
    </row>
    <row r="318" spans="2:7" s="6" customFormat="1" ht="12" customHeight="1">
      <c r="B318" s="10"/>
      <c r="D318" s="8"/>
      <c r="G318" s="8"/>
    </row>
    <row r="319" spans="2:7" s="6" customFormat="1" ht="12" customHeight="1">
      <c r="B319" s="10"/>
      <c r="D319" s="8"/>
      <c r="G319" s="8"/>
    </row>
    <row r="320" spans="2:7" s="6" customFormat="1" ht="12" customHeight="1">
      <c r="B320" s="10"/>
      <c r="D320" s="8"/>
      <c r="G320" s="8"/>
    </row>
    <row r="321" spans="2:7" s="6" customFormat="1" ht="12" customHeight="1">
      <c r="B321" s="10"/>
      <c r="D321" s="8"/>
      <c r="G321" s="8"/>
    </row>
    <row r="322" spans="2:7" s="6" customFormat="1" ht="12" customHeight="1">
      <c r="B322" s="10"/>
      <c r="D322" s="8"/>
      <c r="G322" s="8"/>
    </row>
    <row r="323" spans="2:7" s="6" customFormat="1" ht="12" customHeight="1">
      <c r="B323" s="10"/>
      <c r="D323" s="8"/>
      <c r="G323" s="8"/>
    </row>
    <row r="324" spans="2:7" s="6" customFormat="1" ht="12" customHeight="1">
      <c r="B324" s="10"/>
      <c r="D324" s="8"/>
      <c r="G324" s="8"/>
    </row>
    <row r="325" spans="2:7" s="6" customFormat="1" ht="12" customHeight="1">
      <c r="B325" s="10"/>
      <c r="D325" s="8"/>
      <c r="G325" s="8"/>
    </row>
    <row r="326" spans="2:7" s="6" customFormat="1" ht="12" customHeight="1">
      <c r="B326" s="10"/>
      <c r="D326" s="8"/>
      <c r="G326" s="8"/>
    </row>
    <row r="327" spans="2:7" s="6" customFormat="1" ht="12" customHeight="1">
      <c r="B327" s="10"/>
      <c r="D327" s="8"/>
      <c r="G327" s="8"/>
    </row>
    <row r="328" spans="2:7" s="6" customFormat="1" ht="12" customHeight="1">
      <c r="B328" s="10"/>
      <c r="D328" s="8"/>
      <c r="G328" s="8"/>
    </row>
    <row r="329" spans="2:7" s="6" customFormat="1" ht="12" customHeight="1">
      <c r="B329" s="10"/>
      <c r="D329" s="8"/>
      <c r="G329" s="8"/>
    </row>
    <row r="330" spans="2:7" s="6" customFormat="1" ht="12" customHeight="1">
      <c r="B330" s="10"/>
      <c r="D330" s="8"/>
      <c r="G330" s="8"/>
    </row>
    <row r="331" spans="2:7" s="6" customFormat="1" ht="12" customHeight="1">
      <c r="B331" s="10"/>
      <c r="D331" s="8"/>
      <c r="G331" s="8"/>
    </row>
    <row r="332" spans="2:7" s="6" customFormat="1" ht="12" customHeight="1">
      <c r="B332" s="10"/>
      <c r="D332" s="8"/>
      <c r="G332" s="8"/>
    </row>
    <row r="333" spans="2:7" s="6" customFormat="1" ht="12" customHeight="1">
      <c r="B333" s="10"/>
      <c r="D333" s="8"/>
      <c r="G333" s="8"/>
    </row>
    <row r="334" spans="2:7" s="6" customFormat="1" ht="12" customHeight="1">
      <c r="B334" s="10"/>
      <c r="D334" s="8"/>
      <c r="G334" s="8"/>
    </row>
    <row r="335" spans="2:7" s="6" customFormat="1" ht="12" customHeight="1">
      <c r="B335" s="10"/>
      <c r="D335" s="8"/>
      <c r="G335" s="8"/>
    </row>
    <row r="336" spans="2:7" s="6" customFormat="1" ht="12" customHeight="1">
      <c r="B336" s="10"/>
      <c r="D336" s="8"/>
      <c r="G336" s="8"/>
    </row>
    <row r="337" spans="2:7" s="6" customFormat="1" ht="12" customHeight="1">
      <c r="B337" s="10"/>
      <c r="D337" s="8"/>
      <c r="G337" s="8"/>
    </row>
    <row r="338" spans="2:7" s="6" customFormat="1" ht="12" customHeight="1">
      <c r="B338" s="10"/>
      <c r="D338" s="8"/>
      <c r="G338" s="8"/>
    </row>
    <row r="339" spans="2:7" s="6" customFormat="1" ht="12" customHeight="1">
      <c r="B339" s="10"/>
      <c r="D339" s="8"/>
      <c r="G339" s="8"/>
    </row>
    <row r="340" spans="2:7" s="6" customFormat="1" ht="12" customHeight="1">
      <c r="B340" s="10"/>
      <c r="D340" s="8"/>
      <c r="G340" s="8"/>
    </row>
    <row r="341" spans="2:7" s="6" customFormat="1" ht="12" customHeight="1">
      <c r="B341" s="10"/>
      <c r="D341" s="8"/>
      <c r="G341" s="8"/>
    </row>
    <row r="342" spans="2:7" s="6" customFormat="1" ht="12" customHeight="1">
      <c r="B342" s="10"/>
      <c r="D342" s="8"/>
      <c r="G342" s="8"/>
    </row>
    <row r="343" spans="2:7" s="6" customFormat="1" ht="12" customHeight="1">
      <c r="B343" s="10"/>
      <c r="D343" s="8"/>
      <c r="G343" s="8"/>
    </row>
    <row r="344" spans="2:7" s="6" customFormat="1" ht="12" customHeight="1">
      <c r="B344" s="10"/>
      <c r="D344" s="8"/>
      <c r="G344" s="8"/>
    </row>
    <row r="345" spans="2:7" s="6" customFormat="1" ht="12" customHeight="1">
      <c r="B345" s="10"/>
      <c r="D345" s="8"/>
      <c r="G345" s="8"/>
    </row>
    <row r="346" spans="2:7" s="6" customFormat="1" ht="12" customHeight="1">
      <c r="B346" s="10"/>
      <c r="D346" s="8"/>
      <c r="G346" s="8"/>
    </row>
    <row r="347" spans="2:7" s="6" customFormat="1" ht="12" customHeight="1">
      <c r="B347" s="10"/>
      <c r="D347" s="8"/>
      <c r="G347" s="8"/>
    </row>
    <row r="348" spans="2:7" s="6" customFormat="1" ht="12" customHeight="1">
      <c r="B348" s="10"/>
      <c r="D348" s="8"/>
      <c r="G348" s="8"/>
    </row>
    <row r="349" spans="2:7" s="6" customFormat="1" ht="12" customHeight="1">
      <c r="B349" s="10"/>
      <c r="D349" s="8"/>
      <c r="G349" s="8"/>
    </row>
    <row r="350" spans="2:7" s="6" customFormat="1" ht="12" customHeight="1">
      <c r="B350" s="10"/>
      <c r="D350" s="8"/>
      <c r="G350" s="8"/>
    </row>
    <row r="351" spans="2:7" s="6" customFormat="1" ht="12" customHeight="1">
      <c r="B351" s="10"/>
      <c r="D351" s="8"/>
      <c r="G351" s="8"/>
    </row>
    <row r="352" spans="2:7" s="6" customFormat="1" ht="12" customHeight="1">
      <c r="B352" s="10"/>
      <c r="D352" s="8"/>
      <c r="G352" s="8"/>
    </row>
    <row r="353" spans="2:7" s="6" customFormat="1" ht="12" customHeight="1">
      <c r="B353" s="10"/>
      <c r="D353" s="8"/>
      <c r="G353" s="8"/>
    </row>
    <row r="354" spans="2:7" s="6" customFormat="1" ht="12" customHeight="1">
      <c r="B354" s="10"/>
      <c r="D354" s="8"/>
      <c r="G354" s="8"/>
    </row>
    <row r="355" spans="2:7" s="6" customFormat="1" ht="12" customHeight="1">
      <c r="B355" s="10"/>
      <c r="D355" s="8"/>
      <c r="G355" s="8"/>
    </row>
    <row r="356" spans="2:7" s="6" customFormat="1" ht="12" customHeight="1">
      <c r="B356" s="10"/>
      <c r="D356" s="8"/>
      <c r="G356" s="8"/>
    </row>
    <row r="357" spans="2:7" s="6" customFormat="1" ht="12" customHeight="1">
      <c r="B357" s="10"/>
      <c r="D357" s="8"/>
      <c r="G357" s="8"/>
    </row>
    <row r="358" spans="2:7" s="6" customFormat="1" ht="12" customHeight="1">
      <c r="B358" s="10"/>
      <c r="D358" s="8"/>
      <c r="G358" s="8"/>
    </row>
    <row r="359" spans="2:7" s="6" customFormat="1" ht="12" customHeight="1">
      <c r="B359" s="10"/>
      <c r="D359" s="8"/>
      <c r="G359" s="8"/>
    </row>
    <row r="360" spans="2:7" s="6" customFormat="1" ht="12" customHeight="1">
      <c r="B360" s="10"/>
      <c r="D360" s="8"/>
      <c r="G360" s="8"/>
    </row>
    <row r="361" spans="2:7" s="6" customFormat="1" ht="12" customHeight="1">
      <c r="B361" s="10"/>
      <c r="D361" s="8"/>
      <c r="G361" s="8"/>
    </row>
    <row r="362" spans="2:7" s="6" customFormat="1" ht="12" customHeight="1">
      <c r="B362" s="10"/>
      <c r="D362" s="8"/>
      <c r="G362" s="8"/>
    </row>
    <row r="363" spans="2:7" s="6" customFormat="1" ht="12" customHeight="1">
      <c r="B363" s="10"/>
      <c r="D363" s="8"/>
      <c r="G363" s="8"/>
    </row>
    <row r="364" spans="2:7" s="6" customFormat="1" ht="12" customHeight="1">
      <c r="B364" s="10"/>
      <c r="D364" s="8"/>
      <c r="G364" s="8"/>
    </row>
    <row r="365" spans="2:7" s="6" customFormat="1" ht="12" customHeight="1">
      <c r="B365" s="10"/>
      <c r="D365" s="8"/>
      <c r="G365" s="8"/>
    </row>
    <row r="366" spans="2:7" s="6" customFormat="1" ht="12" customHeight="1">
      <c r="B366" s="10"/>
      <c r="D366" s="8"/>
      <c r="G366" s="8"/>
    </row>
    <row r="367" spans="2:7" s="6" customFormat="1" ht="12" customHeight="1">
      <c r="B367" s="10"/>
      <c r="D367" s="8"/>
      <c r="G367" s="8"/>
    </row>
    <row r="368" spans="2:7" s="6" customFormat="1" ht="12" customHeight="1">
      <c r="B368" s="10"/>
      <c r="D368" s="8"/>
      <c r="G368" s="8"/>
    </row>
    <row r="369" spans="2:7" s="6" customFormat="1" ht="12" customHeight="1">
      <c r="B369" s="10"/>
      <c r="D369" s="8"/>
      <c r="G369" s="8"/>
    </row>
    <row r="370" spans="2:7" s="6" customFormat="1" ht="12" customHeight="1">
      <c r="B370" s="10"/>
      <c r="D370" s="8"/>
      <c r="G370" s="8"/>
    </row>
    <row r="371" spans="2:7" s="6" customFormat="1" ht="12" customHeight="1">
      <c r="B371" s="10"/>
      <c r="D371" s="8"/>
      <c r="G371" s="8"/>
    </row>
    <row r="372" spans="2:7" s="6" customFormat="1" ht="12" customHeight="1">
      <c r="B372" s="10"/>
      <c r="D372" s="8"/>
      <c r="G372" s="8"/>
    </row>
    <row r="373" spans="2:7" s="6" customFormat="1" ht="12" customHeight="1">
      <c r="B373" s="10"/>
      <c r="D373" s="8"/>
      <c r="G373" s="8"/>
    </row>
    <row r="374" spans="2:7" s="6" customFormat="1" ht="12" customHeight="1">
      <c r="B374" s="10"/>
      <c r="D374" s="8"/>
      <c r="G374" s="8"/>
    </row>
    <row r="375" spans="2:7" s="6" customFormat="1" ht="12" customHeight="1">
      <c r="B375" s="10"/>
      <c r="D375" s="8"/>
      <c r="G375" s="8"/>
    </row>
    <row r="376" spans="2:7" s="6" customFormat="1" ht="12" customHeight="1">
      <c r="B376" s="10"/>
      <c r="D376" s="8"/>
      <c r="G376" s="8"/>
    </row>
    <row r="377" spans="2:7" s="6" customFormat="1" ht="12" customHeight="1">
      <c r="B377" s="10"/>
      <c r="D377" s="8"/>
      <c r="G377" s="8"/>
    </row>
    <row r="378" spans="2:7" s="6" customFormat="1" ht="12" customHeight="1">
      <c r="B378" s="10"/>
      <c r="D378" s="8"/>
      <c r="G378" s="8"/>
    </row>
    <row r="379" spans="2:7" s="6" customFormat="1" ht="12" customHeight="1">
      <c r="B379" s="10"/>
      <c r="D379" s="8"/>
      <c r="G379" s="8"/>
    </row>
    <row r="380" spans="2:7" s="6" customFormat="1" ht="12" customHeight="1">
      <c r="B380" s="10"/>
      <c r="D380" s="8"/>
      <c r="G380" s="8"/>
    </row>
    <row r="381" spans="2:7" s="6" customFormat="1" ht="12" customHeight="1">
      <c r="B381" s="10"/>
      <c r="D381" s="8"/>
      <c r="G381" s="8"/>
    </row>
    <row r="382" spans="2:7" s="6" customFormat="1" ht="12" customHeight="1">
      <c r="B382" s="10"/>
      <c r="D382" s="8"/>
      <c r="G382" s="8"/>
    </row>
    <row r="383" spans="2:7" s="6" customFormat="1" ht="12" customHeight="1">
      <c r="B383" s="10"/>
      <c r="D383" s="8"/>
      <c r="G383" s="8"/>
    </row>
    <row r="384" spans="2:7" s="6" customFormat="1" ht="12" customHeight="1">
      <c r="B384" s="10"/>
      <c r="D384" s="8"/>
      <c r="G384" s="8"/>
    </row>
    <row r="385" spans="2:7" s="6" customFormat="1" ht="12" customHeight="1">
      <c r="B385" s="10"/>
      <c r="D385" s="8"/>
      <c r="G385" s="8"/>
    </row>
    <row r="386" spans="2:7" s="6" customFormat="1" ht="12" customHeight="1">
      <c r="B386" s="10"/>
      <c r="D386" s="8"/>
      <c r="G386" s="8"/>
    </row>
    <row r="387" spans="2:7" s="6" customFormat="1" ht="12" customHeight="1">
      <c r="B387" s="10"/>
      <c r="D387" s="8"/>
      <c r="G387" s="8"/>
    </row>
    <row r="388" spans="2:7" s="6" customFormat="1" ht="12" customHeight="1">
      <c r="B388" s="10"/>
      <c r="D388" s="8"/>
      <c r="G388" s="8"/>
    </row>
    <row r="389" spans="2:7" s="6" customFormat="1" ht="12" customHeight="1">
      <c r="B389" s="10"/>
      <c r="D389" s="8"/>
      <c r="G389" s="8"/>
    </row>
    <row r="390" spans="2:7" s="6" customFormat="1" ht="12" customHeight="1">
      <c r="B390" s="10"/>
      <c r="D390" s="8"/>
      <c r="G390" s="8"/>
    </row>
    <row r="391" spans="2:7" s="6" customFormat="1" ht="12" customHeight="1">
      <c r="B391" s="10"/>
      <c r="D391" s="8"/>
      <c r="G391" s="8"/>
    </row>
    <row r="392" spans="2:7" s="6" customFormat="1" ht="12" customHeight="1">
      <c r="B392" s="10"/>
      <c r="D392" s="8"/>
      <c r="G392" s="8"/>
    </row>
    <row r="393" spans="2:7" s="6" customFormat="1" ht="12" customHeight="1">
      <c r="B393" s="10"/>
      <c r="D393" s="8"/>
      <c r="G393" s="8"/>
    </row>
    <row r="394" spans="2:7" s="6" customFormat="1" ht="12" customHeight="1">
      <c r="B394" s="10"/>
      <c r="D394" s="8"/>
      <c r="G394" s="8"/>
    </row>
    <row r="395" spans="2:7" s="6" customFormat="1" ht="12" customHeight="1">
      <c r="B395" s="10"/>
      <c r="D395" s="8"/>
      <c r="G395" s="8"/>
    </row>
    <row r="396" spans="2:7" s="6" customFormat="1" ht="12" customHeight="1">
      <c r="B396" s="10"/>
      <c r="D396" s="8"/>
      <c r="G396" s="8"/>
    </row>
    <row r="397" spans="2:7" s="6" customFormat="1" ht="12" customHeight="1">
      <c r="B397" s="10"/>
      <c r="D397" s="8"/>
      <c r="G397" s="8"/>
    </row>
    <row r="398" spans="2:7" s="6" customFormat="1" ht="12" customHeight="1">
      <c r="B398" s="10"/>
      <c r="D398" s="8"/>
      <c r="G398" s="8"/>
    </row>
    <row r="399" spans="2:7" s="6" customFormat="1" ht="12" customHeight="1">
      <c r="B399" s="10"/>
      <c r="D399" s="8"/>
      <c r="G399" s="8"/>
    </row>
    <row r="400" spans="2:7" s="6" customFormat="1" ht="12" customHeight="1">
      <c r="B400" s="10"/>
      <c r="D400" s="8"/>
      <c r="G400" s="8"/>
    </row>
    <row r="401" spans="2:7" s="6" customFormat="1" ht="12" customHeight="1">
      <c r="B401" s="10"/>
      <c r="D401" s="8"/>
      <c r="G401" s="8"/>
    </row>
    <row r="402" spans="2:7" s="6" customFormat="1" ht="12" customHeight="1">
      <c r="B402" s="10"/>
      <c r="D402" s="8"/>
      <c r="G402" s="8"/>
    </row>
    <row r="403" spans="2:7" s="6" customFormat="1" ht="12" customHeight="1">
      <c r="B403" s="10"/>
      <c r="D403" s="8"/>
      <c r="G403" s="8"/>
    </row>
    <row r="404" spans="2:7" s="6" customFormat="1" ht="12" customHeight="1">
      <c r="B404" s="10"/>
      <c r="D404" s="8"/>
      <c r="G404" s="8"/>
    </row>
    <row r="405" spans="2:7" s="6" customFormat="1" ht="12" customHeight="1">
      <c r="B405" s="10"/>
      <c r="D405" s="8"/>
      <c r="G405" s="8"/>
    </row>
    <row r="406" spans="2:7" s="6" customFormat="1" ht="12" customHeight="1">
      <c r="B406" s="10"/>
      <c r="D406" s="8"/>
      <c r="G406" s="8"/>
    </row>
    <row r="407" spans="2:7" s="6" customFormat="1" ht="12" customHeight="1">
      <c r="B407" s="10"/>
      <c r="D407" s="8"/>
      <c r="G407" s="8"/>
    </row>
    <row r="408" spans="2:7" s="6" customFormat="1" ht="12" customHeight="1">
      <c r="B408" s="10"/>
      <c r="D408" s="8"/>
      <c r="G408" s="8"/>
    </row>
    <row r="409" spans="2:7" s="6" customFormat="1" ht="12" customHeight="1">
      <c r="B409" s="10"/>
      <c r="D409" s="8"/>
      <c r="G409" s="8"/>
    </row>
    <row r="410" spans="2:7" s="6" customFormat="1" ht="12" customHeight="1">
      <c r="B410" s="10"/>
      <c r="D410" s="8"/>
      <c r="G410" s="8"/>
    </row>
    <row r="411" spans="2:7" s="6" customFormat="1" ht="12" customHeight="1">
      <c r="B411" s="10"/>
      <c r="D411" s="8"/>
      <c r="G411" s="8"/>
    </row>
    <row r="412" spans="2:7" s="6" customFormat="1" ht="12" customHeight="1">
      <c r="B412" s="10"/>
      <c r="D412" s="8"/>
      <c r="G412" s="8"/>
    </row>
    <row r="413" spans="2:7" s="6" customFormat="1" ht="12" customHeight="1">
      <c r="B413" s="10"/>
      <c r="D413" s="8"/>
      <c r="G413" s="8"/>
    </row>
    <row r="414" spans="2:7" s="6" customFormat="1" ht="12" customHeight="1">
      <c r="B414" s="10"/>
      <c r="D414" s="8"/>
      <c r="G414" s="8"/>
    </row>
    <row r="415" spans="2:7" s="6" customFormat="1" ht="12" customHeight="1">
      <c r="B415" s="10"/>
      <c r="D415" s="8"/>
      <c r="G415" s="8"/>
    </row>
    <row r="416" spans="2:7" s="6" customFormat="1" ht="12" customHeight="1">
      <c r="B416" s="10"/>
      <c r="D416" s="8"/>
      <c r="G416" s="8"/>
    </row>
    <row r="417" spans="2:7" s="6" customFormat="1" ht="12" customHeight="1">
      <c r="B417" s="10"/>
      <c r="D417" s="8"/>
      <c r="G417" s="8"/>
    </row>
    <row r="418" spans="2:7" s="6" customFormat="1" ht="12" customHeight="1">
      <c r="B418" s="10"/>
      <c r="D418" s="8"/>
      <c r="G418" s="8"/>
    </row>
    <row r="419" spans="2:7" s="6" customFormat="1" ht="12" customHeight="1">
      <c r="B419" s="10"/>
      <c r="D419" s="8"/>
      <c r="G419" s="8"/>
    </row>
    <row r="420" spans="2:7" s="6" customFormat="1" ht="12" customHeight="1">
      <c r="B420" s="10"/>
      <c r="D420" s="8"/>
      <c r="G420" s="8"/>
    </row>
    <row r="421" spans="2:7" s="6" customFormat="1" ht="12" customHeight="1">
      <c r="B421" s="10"/>
      <c r="D421" s="8"/>
      <c r="G421" s="8"/>
    </row>
    <row r="422" spans="2:7" s="6" customFormat="1" ht="12" customHeight="1">
      <c r="B422" s="10"/>
      <c r="D422" s="8"/>
      <c r="G422" s="8"/>
    </row>
    <row r="423" spans="2:7" s="6" customFormat="1" ht="12" customHeight="1">
      <c r="B423" s="10"/>
      <c r="D423" s="8"/>
      <c r="G423" s="8"/>
    </row>
    <row r="424" spans="2:7" s="6" customFormat="1" ht="12" customHeight="1">
      <c r="B424" s="10"/>
      <c r="D424" s="8"/>
      <c r="G424" s="8"/>
    </row>
    <row r="425" spans="2:7" s="6" customFormat="1" ht="12" customHeight="1">
      <c r="B425" s="10"/>
      <c r="D425" s="8"/>
      <c r="G425" s="8"/>
    </row>
    <row r="426" spans="2:7" s="6" customFormat="1" ht="26.25" customHeight="1">
      <c r="B426" s="10"/>
      <c r="D426" s="8"/>
      <c r="G426" s="8"/>
    </row>
    <row r="427" spans="2:7" s="6" customFormat="1" ht="26.25" customHeight="1">
      <c r="B427" s="10"/>
      <c r="D427" s="8"/>
      <c r="G427" s="8"/>
    </row>
    <row r="428" spans="2:7" s="6" customFormat="1" ht="26.25" customHeight="1">
      <c r="B428" s="10"/>
      <c r="D428" s="8"/>
      <c r="G428" s="8"/>
    </row>
    <row r="429" spans="2:7" s="6" customFormat="1" ht="26.25" customHeight="1">
      <c r="B429" s="10"/>
      <c r="D429" s="8"/>
      <c r="G429" s="8"/>
    </row>
    <row r="430" spans="2:7" s="6" customFormat="1" ht="26.25" customHeight="1">
      <c r="B430" s="10"/>
      <c r="D430" s="8"/>
      <c r="G430" s="8"/>
    </row>
    <row r="431" spans="2:7" s="6" customFormat="1" ht="26.25" customHeight="1">
      <c r="B431" s="10"/>
      <c r="D431" s="8"/>
      <c r="G431" s="8"/>
    </row>
    <row r="432" spans="2:7" s="6" customFormat="1" ht="26.25" customHeight="1">
      <c r="B432" s="10"/>
      <c r="D432" s="8"/>
      <c r="G432" s="8"/>
    </row>
    <row r="433" spans="2:7" s="6" customFormat="1" ht="26.25" customHeight="1">
      <c r="B433" s="10"/>
      <c r="D433" s="8"/>
      <c r="G433" s="8"/>
    </row>
    <row r="434" spans="2:7" s="6" customFormat="1" ht="26.25" customHeight="1">
      <c r="B434" s="10"/>
      <c r="D434" s="8"/>
      <c r="G434" s="8"/>
    </row>
    <row r="435" spans="2:7" s="6" customFormat="1" ht="26.25" customHeight="1">
      <c r="B435" s="10"/>
      <c r="D435" s="8"/>
      <c r="G435" s="8"/>
    </row>
    <row r="436" spans="2:7" s="6" customFormat="1" ht="26.25" customHeight="1">
      <c r="B436" s="10"/>
      <c r="D436" s="8"/>
      <c r="G436" s="8"/>
    </row>
    <row r="437" spans="2:7" s="6" customFormat="1" ht="26.25" customHeight="1">
      <c r="B437" s="10"/>
      <c r="D437" s="8"/>
      <c r="G437" s="8"/>
    </row>
    <row r="438" spans="2:7" s="6" customFormat="1" ht="26.25" customHeight="1">
      <c r="B438" s="10"/>
      <c r="D438" s="8"/>
      <c r="G438" s="8"/>
    </row>
    <row r="439" spans="2:7" s="6" customFormat="1" ht="26.25" customHeight="1">
      <c r="B439" s="10"/>
      <c r="D439" s="8"/>
      <c r="G439" s="8"/>
    </row>
    <row r="440" spans="2:7" s="6" customFormat="1" ht="26.25" customHeight="1">
      <c r="B440" s="10"/>
      <c r="D440" s="8"/>
      <c r="G440" s="8"/>
    </row>
    <row r="441" spans="2:7" s="6" customFormat="1" ht="26.25" customHeight="1">
      <c r="B441" s="10"/>
      <c r="D441" s="8"/>
      <c r="G441" s="8"/>
    </row>
    <row r="442" spans="2:7" s="6" customFormat="1" ht="26.25" customHeight="1">
      <c r="B442" s="10"/>
      <c r="D442" s="8"/>
      <c r="G442" s="8"/>
    </row>
    <row r="443" spans="2:7" s="6" customFormat="1" ht="26.25" customHeight="1">
      <c r="B443" s="10"/>
      <c r="D443" s="8"/>
      <c r="G443" s="8"/>
    </row>
    <row r="444" spans="2:7" s="6" customFormat="1" ht="26.25" customHeight="1">
      <c r="B444" s="10"/>
      <c r="D444" s="8"/>
      <c r="G444" s="8"/>
    </row>
    <row r="445" spans="2:7" s="6" customFormat="1" ht="26.25" customHeight="1">
      <c r="B445" s="10"/>
      <c r="D445" s="8"/>
      <c r="G445" s="8"/>
    </row>
    <row r="446" spans="2:7" s="6" customFormat="1" ht="26.25" customHeight="1">
      <c r="B446" s="10"/>
      <c r="D446" s="8"/>
      <c r="G446" s="8"/>
    </row>
    <row r="447" spans="2:7" s="6" customFormat="1" ht="26.25" customHeight="1">
      <c r="B447" s="10"/>
      <c r="D447" s="8"/>
      <c r="G447" s="8"/>
    </row>
    <row r="448" spans="2:7" s="6" customFormat="1" ht="26.25" customHeight="1">
      <c r="B448" s="10"/>
      <c r="D448" s="8"/>
      <c r="G448" s="8"/>
    </row>
    <row r="449" spans="2:7" s="6" customFormat="1" ht="26.25" customHeight="1">
      <c r="B449" s="10"/>
      <c r="D449" s="8"/>
      <c r="G449" s="8"/>
    </row>
    <row r="450" spans="2:7" s="6" customFormat="1" ht="26.25" customHeight="1">
      <c r="B450" s="10"/>
      <c r="D450" s="8"/>
      <c r="G450" s="8"/>
    </row>
    <row r="451" spans="2:7" s="6" customFormat="1" ht="26.25" customHeight="1">
      <c r="B451" s="10"/>
      <c r="D451" s="8"/>
      <c r="G451" s="8"/>
    </row>
    <row r="452" spans="2:7" s="6" customFormat="1" ht="26.25" customHeight="1">
      <c r="B452" s="10"/>
      <c r="D452" s="8"/>
      <c r="G452" s="8"/>
    </row>
    <row r="453" spans="2:7" s="6" customFormat="1" ht="26.25" customHeight="1">
      <c r="B453" s="10"/>
      <c r="D453" s="8"/>
      <c r="G453" s="8"/>
    </row>
    <row r="454" spans="2:7" s="6" customFormat="1" ht="26.25" customHeight="1">
      <c r="B454" s="10"/>
      <c r="D454" s="8"/>
      <c r="G454" s="8"/>
    </row>
    <row r="455" spans="2:7" s="6" customFormat="1" ht="26.25" customHeight="1">
      <c r="B455" s="10"/>
      <c r="D455" s="8"/>
      <c r="G455" s="8"/>
    </row>
    <row r="456" spans="2:7" s="6" customFormat="1" ht="26.25" customHeight="1">
      <c r="B456" s="10"/>
      <c r="D456" s="8"/>
      <c r="G456" s="8"/>
    </row>
    <row r="457" spans="2:7" s="6" customFormat="1" ht="26.25" customHeight="1">
      <c r="B457" s="10"/>
      <c r="D457" s="8"/>
      <c r="G457" s="8"/>
    </row>
    <row r="458" spans="2:7" s="6" customFormat="1" ht="26.25" customHeight="1">
      <c r="B458" s="10"/>
      <c r="D458" s="8"/>
      <c r="G458" s="8"/>
    </row>
    <row r="459" spans="2:7" s="6" customFormat="1" ht="26.25" customHeight="1">
      <c r="B459" s="10"/>
      <c r="D459" s="8"/>
      <c r="G459" s="8"/>
    </row>
    <row r="460" spans="2:7" s="6" customFormat="1" ht="26.25" customHeight="1">
      <c r="B460" s="10"/>
      <c r="D460" s="8"/>
      <c r="G460" s="8"/>
    </row>
    <row r="461" spans="2:7" s="6" customFormat="1" ht="26.25" customHeight="1">
      <c r="B461" s="10"/>
      <c r="D461" s="8"/>
      <c r="G461" s="8"/>
    </row>
    <row r="462" spans="2:7" s="6" customFormat="1" ht="26.25" customHeight="1">
      <c r="B462" s="10"/>
      <c r="D462" s="8"/>
      <c r="G462" s="8"/>
    </row>
    <row r="463" spans="2:7" s="6" customFormat="1" ht="26.25" customHeight="1">
      <c r="B463" s="10"/>
      <c r="D463" s="8"/>
      <c r="G463" s="8"/>
    </row>
    <row r="464" spans="2:7" s="6" customFormat="1" ht="26.25" customHeight="1">
      <c r="B464" s="10"/>
      <c r="D464" s="8"/>
      <c r="G464" s="8"/>
    </row>
    <row r="465" spans="2:7" s="6" customFormat="1" ht="26.25" customHeight="1">
      <c r="B465" s="10"/>
      <c r="D465" s="8"/>
      <c r="G465" s="8"/>
    </row>
    <row r="466" spans="2:7" s="6" customFormat="1" ht="26.25" customHeight="1">
      <c r="B466" s="10"/>
      <c r="D466" s="8"/>
      <c r="G466" s="8"/>
    </row>
    <row r="467" spans="2:7" s="6" customFormat="1" ht="26.25" customHeight="1">
      <c r="B467" s="10"/>
      <c r="D467" s="8"/>
      <c r="G467" s="8"/>
    </row>
    <row r="468" spans="2:7" s="6" customFormat="1" ht="26.25" customHeight="1">
      <c r="B468" s="10"/>
      <c r="D468" s="8"/>
      <c r="G468" s="8"/>
    </row>
    <row r="469" spans="2:7" s="6" customFormat="1" ht="26.25" customHeight="1">
      <c r="B469" s="10"/>
      <c r="D469" s="8"/>
      <c r="G469" s="8"/>
    </row>
    <row r="470" spans="2:7" s="6" customFormat="1" ht="26.25" customHeight="1">
      <c r="B470" s="10"/>
      <c r="D470" s="8"/>
      <c r="G470" s="8"/>
    </row>
    <row r="471" spans="2:7" s="6" customFormat="1" ht="26.25" customHeight="1">
      <c r="B471" s="10"/>
      <c r="D471" s="8"/>
      <c r="G471" s="8"/>
    </row>
    <row r="472" spans="2:7" s="6" customFormat="1" ht="26.25" customHeight="1">
      <c r="B472" s="10"/>
      <c r="D472" s="8"/>
      <c r="G472" s="8"/>
    </row>
    <row r="473" spans="2:7" s="6" customFormat="1" ht="26.25" customHeight="1">
      <c r="B473" s="10"/>
      <c r="D473" s="8"/>
      <c r="G473" s="8"/>
    </row>
    <row r="474" spans="2:7" s="6" customFormat="1" ht="26.25" customHeight="1">
      <c r="B474" s="10"/>
      <c r="D474" s="8"/>
      <c r="G474" s="8"/>
    </row>
    <row r="475" spans="2:7" s="6" customFormat="1" ht="26.25" customHeight="1">
      <c r="B475" s="10"/>
      <c r="D475" s="8"/>
      <c r="G475" s="8"/>
    </row>
    <row r="476" spans="2:7" s="6" customFormat="1" ht="26.25" customHeight="1">
      <c r="B476" s="10"/>
      <c r="D476" s="8"/>
      <c r="G476" s="8"/>
    </row>
    <row r="477" spans="2:7" s="6" customFormat="1" ht="26.25" customHeight="1">
      <c r="B477" s="10"/>
      <c r="D477" s="8"/>
      <c r="G477" s="8"/>
    </row>
    <row r="478" spans="2:7" s="6" customFormat="1" ht="26.25" customHeight="1">
      <c r="B478" s="10"/>
      <c r="D478" s="8"/>
      <c r="G478" s="8"/>
    </row>
    <row r="479" spans="2:7" s="6" customFormat="1" ht="26.25" customHeight="1">
      <c r="B479" s="10"/>
      <c r="D479" s="8"/>
      <c r="G479" s="8"/>
    </row>
    <row r="480" spans="2:7" s="6" customFormat="1" ht="26.25" customHeight="1">
      <c r="B480" s="10"/>
      <c r="D480" s="8"/>
      <c r="G480" s="8"/>
    </row>
    <row r="481" spans="2:7" s="6" customFormat="1" ht="26.25" customHeight="1">
      <c r="B481" s="10"/>
      <c r="D481" s="8"/>
      <c r="G481" s="8"/>
    </row>
    <row r="482" spans="2:7" s="6" customFormat="1" ht="26.25" customHeight="1">
      <c r="B482" s="10"/>
      <c r="D482" s="8"/>
      <c r="G482" s="8"/>
    </row>
    <row r="483" spans="2:7" s="6" customFormat="1" ht="26.25" customHeight="1">
      <c r="B483" s="10"/>
      <c r="D483" s="8"/>
      <c r="G483" s="8"/>
    </row>
    <row r="484" spans="2:7" s="6" customFormat="1" ht="26.25" customHeight="1">
      <c r="B484" s="10"/>
      <c r="D484" s="8"/>
      <c r="G484" s="8"/>
    </row>
    <row r="485" spans="2:7" s="6" customFormat="1" ht="26.25" customHeight="1">
      <c r="B485" s="10"/>
      <c r="D485" s="8"/>
      <c r="G485" s="8"/>
    </row>
    <row r="486" spans="2:7" s="6" customFormat="1" ht="26.25" customHeight="1">
      <c r="B486" s="10"/>
      <c r="D486" s="8"/>
      <c r="G486" s="8"/>
    </row>
    <row r="487" spans="2:7" s="6" customFormat="1" ht="26.25" customHeight="1">
      <c r="B487" s="10"/>
      <c r="D487" s="8"/>
      <c r="G487" s="8"/>
    </row>
    <row r="488" spans="2:7" s="6" customFormat="1" ht="26.25" customHeight="1">
      <c r="B488" s="10"/>
      <c r="D488" s="8"/>
      <c r="G488" s="8"/>
    </row>
    <row r="489" spans="2:7" s="6" customFormat="1" ht="26.25" customHeight="1">
      <c r="B489" s="10"/>
      <c r="D489" s="8"/>
      <c r="G489" s="8"/>
    </row>
    <row r="490" spans="2:7" s="6" customFormat="1" ht="26.25" customHeight="1">
      <c r="B490" s="10"/>
      <c r="D490" s="8"/>
      <c r="G490" s="8"/>
    </row>
    <row r="491" spans="2:7" s="6" customFormat="1" ht="26.25" customHeight="1">
      <c r="B491" s="10"/>
      <c r="D491" s="8"/>
      <c r="G491" s="8"/>
    </row>
    <row r="492" spans="2:7" s="6" customFormat="1" ht="26.25" customHeight="1">
      <c r="B492" s="10"/>
      <c r="D492" s="8"/>
      <c r="G492" s="8"/>
    </row>
    <row r="493" spans="2:7" s="6" customFormat="1" ht="26.25" customHeight="1">
      <c r="B493" s="10"/>
      <c r="D493" s="8"/>
      <c r="G493" s="8"/>
    </row>
    <row r="494" spans="2:7" s="6" customFormat="1" ht="26.25" customHeight="1">
      <c r="B494" s="10"/>
      <c r="D494" s="8"/>
      <c r="G494" s="8"/>
    </row>
    <row r="495" spans="2:7" s="6" customFormat="1" ht="26.25" customHeight="1">
      <c r="B495" s="10"/>
      <c r="D495" s="8"/>
      <c r="G495" s="8"/>
    </row>
    <row r="496" spans="2:7" s="6" customFormat="1" ht="26.25" customHeight="1">
      <c r="B496" s="10"/>
      <c r="D496" s="8"/>
      <c r="G496" s="8"/>
    </row>
    <row r="497" spans="2:7" s="6" customFormat="1" ht="26.25" customHeight="1">
      <c r="B497" s="10"/>
      <c r="D497" s="8"/>
      <c r="G497" s="8"/>
    </row>
    <row r="498" spans="2:7" s="6" customFormat="1" ht="26.25" customHeight="1">
      <c r="B498" s="10"/>
      <c r="D498" s="8"/>
      <c r="G498" s="8"/>
    </row>
    <row r="499" spans="2:7" s="6" customFormat="1" ht="26.25" customHeight="1">
      <c r="B499" s="10"/>
      <c r="D499" s="8"/>
      <c r="G499" s="8"/>
    </row>
    <row r="500" spans="2:7" s="6" customFormat="1" ht="26.25" customHeight="1">
      <c r="B500" s="10"/>
      <c r="D500" s="8"/>
      <c r="G500" s="8"/>
    </row>
    <row r="501" spans="2:7" s="6" customFormat="1" ht="26.25" customHeight="1">
      <c r="B501" s="10"/>
      <c r="D501" s="8"/>
      <c r="G501" s="8"/>
    </row>
    <row r="502" spans="2:7" s="6" customFormat="1" ht="26.25" customHeight="1">
      <c r="B502" s="10"/>
      <c r="D502" s="8"/>
      <c r="G502" s="8"/>
    </row>
    <row r="503" spans="2:7" s="6" customFormat="1" ht="26.25" customHeight="1">
      <c r="B503" s="10"/>
      <c r="D503" s="8"/>
      <c r="G503" s="8"/>
    </row>
    <row r="504" spans="2:7" s="6" customFormat="1" ht="26.25" customHeight="1">
      <c r="B504" s="10"/>
      <c r="D504" s="8"/>
      <c r="G504" s="8"/>
    </row>
    <row r="505" spans="2:7" s="6" customFormat="1" ht="26.25" customHeight="1">
      <c r="B505" s="10"/>
      <c r="D505" s="8"/>
      <c r="G505" s="8"/>
    </row>
    <row r="506" spans="2:7" s="6" customFormat="1" ht="26.25" customHeight="1">
      <c r="B506" s="10"/>
      <c r="D506" s="8"/>
      <c r="G506" s="8"/>
    </row>
    <row r="507" spans="2:7" s="6" customFormat="1" ht="26.25" customHeight="1">
      <c r="B507" s="10"/>
      <c r="D507" s="8"/>
      <c r="G507" s="8"/>
    </row>
    <row r="508" spans="2:7" s="6" customFormat="1" ht="26.25" customHeight="1">
      <c r="B508" s="10"/>
      <c r="D508" s="8"/>
      <c r="G508" s="8"/>
    </row>
    <row r="509" spans="2:7" s="6" customFormat="1" ht="26.25" customHeight="1">
      <c r="B509" s="10"/>
      <c r="D509" s="8"/>
      <c r="G509" s="8"/>
    </row>
    <row r="510" spans="2:7" s="6" customFormat="1" ht="26.25" customHeight="1">
      <c r="B510" s="10"/>
      <c r="D510" s="8"/>
      <c r="G510" s="8"/>
    </row>
    <row r="511" spans="2:7" s="6" customFormat="1" ht="26.25" customHeight="1">
      <c r="B511" s="10"/>
      <c r="D511" s="8"/>
      <c r="G511" s="8"/>
    </row>
    <row r="512" spans="2:7" s="6" customFormat="1" ht="26.25" customHeight="1">
      <c r="B512" s="10"/>
      <c r="D512" s="8"/>
      <c r="G512" s="8"/>
    </row>
    <row r="513" spans="2:7" s="6" customFormat="1" ht="26.25" customHeight="1">
      <c r="B513" s="10"/>
      <c r="D513" s="8"/>
      <c r="G513" s="8"/>
    </row>
    <row r="514" spans="2:7" s="6" customFormat="1" ht="26.25" customHeight="1">
      <c r="B514" s="10"/>
      <c r="D514" s="8"/>
      <c r="G514" s="8"/>
    </row>
    <row r="515" spans="2:7" s="6" customFormat="1" ht="26.25" customHeight="1">
      <c r="B515" s="10"/>
      <c r="D515" s="8"/>
      <c r="G515" s="8"/>
    </row>
    <row r="516" spans="2:7" s="6" customFormat="1" ht="26.25" customHeight="1">
      <c r="B516" s="10"/>
      <c r="D516" s="8"/>
      <c r="G516" s="8"/>
    </row>
    <row r="517" spans="2:7" s="6" customFormat="1" ht="26.25" customHeight="1">
      <c r="B517" s="10"/>
      <c r="D517" s="8"/>
      <c r="G517" s="8"/>
    </row>
    <row r="518" spans="2:7" s="6" customFormat="1" ht="26.25" customHeight="1">
      <c r="B518" s="10"/>
      <c r="D518" s="8"/>
      <c r="G518" s="8"/>
    </row>
    <row r="519" spans="2:7" s="6" customFormat="1" ht="26.25" customHeight="1">
      <c r="B519" s="10"/>
      <c r="D519" s="8"/>
      <c r="G519" s="8"/>
    </row>
    <row r="520" spans="2:7" s="6" customFormat="1" ht="26.25" customHeight="1">
      <c r="B520" s="10"/>
      <c r="D520" s="8"/>
      <c r="G520" s="8"/>
    </row>
    <row r="521" spans="2:7" s="6" customFormat="1" ht="26.25" customHeight="1">
      <c r="B521" s="10"/>
      <c r="D521" s="8"/>
      <c r="G521" s="8"/>
    </row>
    <row r="522" spans="2:7" s="6" customFormat="1" ht="26.25" customHeight="1">
      <c r="B522" s="10"/>
      <c r="D522" s="8"/>
      <c r="G522" s="8"/>
    </row>
    <row r="523" spans="2:7" s="6" customFormat="1" ht="26.25" customHeight="1">
      <c r="B523" s="10"/>
      <c r="D523" s="8"/>
      <c r="G523" s="8"/>
    </row>
    <row r="524" spans="2:7" s="6" customFormat="1" ht="26.25" customHeight="1">
      <c r="B524" s="10"/>
      <c r="D524" s="8"/>
      <c r="G524" s="8"/>
    </row>
    <row r="525" spans="2:7" s="6" customFormat="1" ht="26.25" customHeight="1">
      <c r="B525" s="10"/>
      <c r="D525" s="8"/>
      <c r="G525" s="8"/>
    </row>
    <row r="526" spans="2:7" s="6" customFormat="1" ht="26.25" customHeight="1">
      <c r="B526" s="10"/>
      <c r="D526" s="8"/>
      <c r="G526" s="8"/>
    </row>
    <row r="527" spans="2:7" s="6" customFormat="1" ht="26.25" customHeight="1">
      <c r="B527" s="10"/>
      <c r="D527" s="8"/>
      <c r="G527" s="8"/>
    </row>
    <row r="528" spans="2:7" s="6" customFormat="1" ht="26.25" customHeight="1">
      <c r="B528" s="10"/>
      <c r="D528" s="8"/>
      <c r="G528" s="8"/>
    </row>
    <row r="529" spans="2:7" s="6" customFormat="1" ht="26.25" customHeight="1">
      <c r="B529" s="10"/>
      <c r="D529" s="8"/>
      <c r="G529" s="8"/>
    </row>
    <row r="530" spans="2:7" s="6" customFormat="1" ht="26.25" customHeight="1">
      <c r="B530" s="10"/>
      <c r="D530" s="8"/>
      <c r="G530" s="8"/>
    </row>
    <row r="531" spans="2:7" s="6" customFormat="1" ht="26.25" customHeight="1">
      <c r="B531" s="10"/>
      <c r="D531" s="8"/>
      <c r="G531" s="8"/>
    </row>
    <row r="532" spans="2:7" s="6" customFormat="1" ht="26.25" customHeight="1">
      <c r="B532" s="10"/>
      <c r="D532" s="8"/>
      <c r="G532" s="8"/>
    </row>
    <row r="533" spans="2:7" s="6" customFormat="1" ht="26.25" customHeight="1">
      <c r="B533" s="10"/>
      <c r="D533" s="8"/>
      <c r="G533" s="8"/>
    </row>
    <row r="534" spans="2:7" s="6" customFormat="1" ht="26.25" customHeight="1">
      <c r="B534" s="10"/>
      <c r="D534" s="8"/>
      <c r="G534" s="8"/>
    </row>
    <row r="535" spans="2:7" s="6" customFormat="1" ht="26.25" customHeight="1">
      <c r="B535" s="10"/>
      <c r="D535" s="8"/>
      <c r="G535" s="8"/>
    </row>
    <row r="536" spans="2:7" s="6" customFormat="1" ht="26.25" customHeight="1">
      <c r="B536" s="10"/>
      <c r="D536" s="8"/>
      <c r="G536" s="8"/>
    </row>
    <row r="537" spans="2:7" s="6" customFormat="1" ht="26.25" customHeight="1">
      <c r="B537" s="10"/>
      <c r="D537" s="8"/>
      <c r="G537" s="8"/>
    </row>
    <row r="538" spans="2:7" s="6" customFormat="1" ht="26.25" customHeight="1">
      <c r="B538" s="10"/>
      <c r="D538" s="8"/>
      <c r="G538" s="8"/>
    </row>
    <row r="539" spans="2:7" s="6" customFormat="1" ht="26.25" customHeight="1">
      <c r="B539" s="10"/>
      <c r="D539" s="8"/>
      <c r="G539" s="8"/>
    </row>
    <row r="540" spans="2:7" s="6" customFormat="1" ht="26.25" customHeight="1">
      <c r="B540" s="10"/>
      <c r="D540" s="8"/>
      <c r="G540" s="8"/>
    </row>
    <row r="541" spans="2:7" s="6" customFormat="1" ht="26.25" customHeight="1">
      <c r="B541" s="10"/>
      <c r="D541" s="8"/>
      <c r="G541" s="8"/>
    </row>
    <row r="542" spans="2:7" s="6" customFormat="1" ht="26.25" customHeight="1">
      <c r="B542" s="10"/>
      <c r="D542" s="8"/>
      <c r="G542" s="8"/>
    </row>
    <row r="543" spans="2:7" s="6" customFormat="1" ht="26.25" customHeight="1">
      <c r="B543" s="10"/>
      <c r="D543" s="8"/>
      <c r="G543" s="8"/>
    </row>
    <row r="544" spans="2:7" s="6" customFormat="1" ht="26.25" customHeight="1">
      <c r="B544" s="10"/>
      <c r="D544" s="8"/>
      <c r="G544" s="8"/>
    </row>
    <row r="545" spans="2:7" s="6" customFormat="1" ht="26.25" customHeight="1">
      <c r="B545" s="10"/>
      <c r="D545" s="8"/>
      <c r="G545" s="8"/>
    </row>
    <row r="546" spans="2:7" s="6" customFormat="1" ht="26.25" customHeight="1">
      <c r="B546" s="10"/>
      <c r="D546" s="8"/>
      <c r="G546" s="8"/>
    </row>
    <row r="547" spans="2:7" s="6" customFormat="1" ht="26.25" customHeight="1">
      <c r="B547" s="10"/>
      <c r="D547" s="8"/>
      <c r="G547" s="8"/>
    </row>
    <row r="548" spans="2:7" s="6" customFormat="1" ht="26.25" customHeight="1">
      <c r="B548" s="10"/>
      <c r="D548" s="8"/>
      <c r="G548" s="8"/>
    </row>
  </sheetData>
  <mergeCells count="5">
    <mergeCell ref="E7:G7"/>
    <mergeCell ref="D9:E9"/>
    <mergeCell ref="G9:H9"/>
    <mergeCell ref="D142:E142"/>
    <mergeCell ref="G142:H142"/>
  </mergeCells>
  <printOptions/>
  <pageMargins left="0.59" right="0.65" top="0.73" bottom="0.79" header="0.5" footer="0.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6">
      <pane xSplit="2" ySplit="4" topLeftCell="D72" activePane="bottomRight" state="frozen"/>
      <selection pane="topLeft" activeCell="A6" sqref="A6"/>
      <selection pane="topRight" activeCell="C6" sqref="C6"/>
      <selection pane="bottomLeft" activeCell="A10" sqref="A10"/>
      <selection pane="bottomRight" activeCell="D48" sqref="D48"/>
    </sheetView>
  </sheetViews>
  <sheetFormatPr defaultColWidth="9.33203125" defaultRowHeight="12.75"/>
  <cols>
    <col min="1" max="1" width="6.66015625" style="0" customWidth="1"/>
    <col min="2" max="2" width="57.66015625" style="0" customWidth="1"/>
    <col min="3" max="3" width="24.16015625" style="0" customWidth="1"/>
    <col min="4" max="4" width="24" style="0" customWidth="1"/>
    <col min="5" max="5" width="17.66015625" style="0" customWidth="1"/>
  </cols>
  <sheetData>
    <row r="1" spans="2:4" s="90" customFormat="1" ht="18.75">
      <c r="B1" s="3" t="s">
        <v>0</v>
      </c>
      <c r="D1" s="91"/>
    </row>
    <row r="2" spans="2:4" ht="12.75">
      <c r="B2" s="8" t="s">
        <v>1</v>
      </c>
      <c r="D2" s="6"/>
    </row>
    <row r="3" spans="2:4" ht="12.75">
      <c r="B3" s="8" t="s">
        <v>2</v>
      </c>
      <c r="D3" s="6"/>
    </row>
    <row r="4" spans="2:4" ht="12.75">
      <c r="B4" s="8"/>
      <c r="C4" s="120" t="s">
        <v>59</v>
      </c>
      <c r="D4" s="120"/>
    </row>
    <row r="5" spans="2:4" ht="12.75">
      <c r="B5" s="8"/>
      <c r="D5" s="6"/>
    </row>
    <row r="6" spans="1:4" ht="12.75">
      <c r="A6" s="6"/>
      <c r="B6" s="6"/>
      <c r="C6" s="14" t="s">
        <v>60</v>
      </c>
      <c r="D6" s="15" t="s">
        <v>61</v>
      </c>
    </row>
    <row r="7" spans="1:4" ht="12.75">
      <c r="A7" s="6"/>
      <c r="B7" s="6"/>
      <c r="C7" s="18" t="s">
        <v>62</v>
      </c>
      <c r="D7" s="19" t="s">
        <v>63</v>
      </c>
    </row>
    <row r="8" spans="1:4" ht="12.75">
      <c r="A8" s="6"/>
      <c r="B8" s="6"/>
      <c r="C8" s="18" t="s">
        <v>11</v>
      </c>
      <c r="D8" s="19" t="s">
        <v>64</v>
      </c>
    </row>
    <row r="9" spans="1:4" ht="12.75">
      <c r="A9" s="6"/>
      <c r="B9" s="6"/>
      <c r="C9" s="92">
        <v>36830</v>
      </c>
      <c r="D9" s="92">
        <v>36556</v>
      </c>
    </row>
    <row r="10" spans="1:4" ht="12.75">
      <c r="A10" s="6"/>
      <c r="B10" s="6"/>
      <c r="C10" s="14"/>
      <c r="D10" s="14"/>
    </row>
    <row r="11" spans="1:4" ht="12.75">
      <c r="A11" s="6"/>
      <c r="B11" s="6"/>
      <c r="C11" s="18" t="s">
        <v>65</v>
      </c>
      <c r="D11" s="19" t="s">
        <v>65</v>
      </c>
    </row>
    <row r="12" spans="1:4" ht="12.75">
      <c r="A12" s="6"/>
      <c r="B12" s="6"/>
      <c r="C12" s="18"/>
      <c r="D12" s="19"/>
    </row>
    <row r="13" spans="1:4" ht="12.75">
      <c r="A13" s="10">
        <v>1</v>
      </c>
      <c r="B13" s="6" t="s">
        <v>66</v>
      </c>
      <c r="C13" s="33">
        <v>10042</v>
      </c>
      <c r="D13" s="93">
        <v>16210</v>
      </c>
    </row>
    <row r="14" spans="1:4" ht="12.75">
      <c r="A14" s="10"/>
      <c r="B14" s="6"/>
      <c r="C14" s="33"/>
      <c r="D14" s="93"/>
    </row>
    <row r="15" spans="1:4" ht="12.75">
      <c r="A15" s="10">
        <v>2</v>
      </c>
      <c r="B15" s="6" t="s">
        <v>67</v>
      </c>
      <c r="C15" s="33">
        <v>0</v>
      </c>
      <c r="D15" s="93">
        <v>0</v>
      </c>
    </row>
    <row r="16" spans="1:4" ht="12.75">
      <c r="A16" s="10"/>
      <c r="B16" s="6"/>
      <c r="C16" s="33"/>
      <c r="D16" s="93"/>
    </row>
    <row r="17" spans="1:4" ht="12.75">
      <c r="A17" s="10">
        <v>3</v>
      </c>
      <c r="B17" s="6" t="s">
        <v>68</v>
      </c>
      <c r="C17" s="33">
        <v>0</v>
      </c>
      <c r="D17" s="93">
        <v>8583</v>
      </c>
    </row>
    <row r="18" spans="1:4" ht="12.75">
      <c r="A18" s="10"/>
      <c r="B18" s="6"/>
      <c r="C18" s="33"/>
      <c r="D18" s="93"/>
    </row>
    <row r="19" spans="1:4" ht="12.75">
      <c r="A19" s="10">
        <v>4</v>
      </c>
      <c r="B19" s="6" t="s">
        <v>69</v>
      </c>
      <c r="C19" s="33">
        <v>321103</v>
      </c>
      <c r="D19" s="93">
        <v>318447</v>
      </c>
    </row>
    <row r="20" spans="1:4" ht="12.75">
      <c r="A20" s="10"/>
      <c r="B20" s="6"/>
      <c r="C20" s="33"/>
      <c r="D20" s="93"/>
    </row>
    <row r="21" spans="1:4" ht="12.75">
      <c r="A21" s="10">
        <v>5</v>
      </c>
      <c r="B21" s="6" t="s">
        <v>70</v>
      </c>
      <c r="C21" s="33">
        <v>192766</v>
      </c>
      <c r="D21" s="93">
        <v>394456</v>
      </c>
    </row>
    <row r="22" spans="1:4" ht="12.75">
      <c r="A22" s="10"/>
      <c r="B22" s="6"/>
      <c r="C22" s="33"/>
      <c r="D22" s="93"/>
    </row>
    <row r="23" spans="1:4" ht="12.75">
      <c r="A23" s="10">
        <v>6</v>
      </c>
      <c r="B23" s="6" t="s">
        <v>71</v>
      </c>
      <c r="C23" s="33">
        <v>71000</v>
      </c>
      <c r="D23" s="93">
        <v>165958</v>
      </c>
    </row>
    <row r="24" spans="1:4" ht="12.75">
      <c r="A24" s="10"/>
      <c r="B24" s="6"/>
      <c r="C24" s="33"/>
      <c r="D24" s="93"/>
    </row>
    <row r="25" spans="1:4" ht="12.75">
      <c r="A25" s="10">
        <v>7</v>
      </c>
      <c r="B25" s="6" t="s">
        <v>72</v>
      </c>
      <c r="C25" s="33">
        <v>87</v>
      </c>
      <c r="D25" s="93">
        <v>107</v>
      </c>
    </row>
    <row r="26" spans="1:4" ht="12.75">
      <c r="A26" s="10"/>
      <c r="B26" s="6"/>
      <c r="C26" s="33"/>
      <c r="D26" s="93"/>
    </row>
    <row r="27" spans="1:4" ht="12.75">
      <c r="A27" s="10">
        <v>8</v>
      </c>
      <c r="B27" s="6" t="s">
        <v>73</v>
      </c>
      <c r="C27" s="33"/>
      <c r="D27" s="93"/>
    </row>
    <row r="28" spans="1:4" ht="12.75">
      <c r="A28" s="10"/>
      <c r="B28" s="94" t="s">
        <v>74</v>
      </c>
      <c r="C28" s="33">
        <v>0</v>
      </c>
      <c r="D28" s="93">
        <v>33330</v>
      </c>
    </row>
    <row r="29" spans="1:4" ht="12.75">
      <c r="A29" s="10"/>
      <c r="B29" s="94" t="s">
        <v>75</v>
      </c>
      <c r="C29" s="33">
        <v>10169</v>
      </c>
      <c r="D29" s="93">
        <v>29136</v>
      </c>
    </row>
    <row r="30" spans="1:4" ht="12.75">
      <c r="A30" s="10"/>
      <c r="B30" s="94" t="s">
        <v>76</v>
      </c>
      <c r="C30" s="33">
        <v>17100</v>
      </c>
      <c r="D30" s="93">
        <v>10380</v>
      </c>
    </row>
    <row r="31" spans="1:4" ht="12.75">
      <c r="A31" s="10"/>
      <c r="B31" s="94" t="s">
        <v>77</v>
      </c>
      <c r="C31" s="33">
        <v>22033</v>
      </c>
      <c r="D31" s="93">
        <v>33473</v>
      </c>
    </row>
    <row r="32" spans="1:4" ht="12.75">
      <c r="A32" s="10"/>
      <c r="B32" s="94" t="s">
        <v>78</v>
      </c>
      <c r="C32" s="33">
        <v>17691</v>
      </c>
      <c r="D32" s="93">
        <v>12450</v>
      </c>
    </row>
    <row r="33" spans="1:4" ht="12.75">
      <c r="A33" s="10"/>
      <c r="B33" s="94" t="s">
        <v>79</v>
      </c>
      <c r="C33" s="33">
        <v>40622</v>
      </c>
      <c r="D33" s="93">
        <v>29895</v>
      </c>
    </row>
    <row r="34" spans="1:4" ht="12.75">
      <c r="A34" s="10"/>
      <c r="B34" s="6" t="s">
        <v>80</v>
      </c>
      <c r="C34" s="95">
        <f>SUM(C28:C33)</f>
        <v>107615</v>
      </c>
      <c r="D34" s="96">
        <f>SUM(D28:D33)</f>
        <v>148664</v>
      </c>
    </row>
    <row r="35" spans="1:4" ht="12.75">
      <c r="A35" s="10"/>
      <c r="B35" s="6"/>
      <c r="C35" s="33"/>
      <c r="D35" s="93"/>
    </row>
    <row r="36" spans="1:4" ht="12.75">
      <c r="A36" s="10">
        <v>9</v>
      </c>
      <c r="B36" s="6" t="s">
        <v>81</v>
      </c>
      <c r="C36" s="33"/>
      <c r="D36" s="93"/>
    </row>
    <row r="37" spans="1:4" ht="12.75">
      <c r="A37" s="10"/>
      <c r="B37" s="94" t="s">
        <v>82</v>
      </c>
      <c r="C37" s="33">
        <f>171842+3820</f>
        <v>175662</v>
      </c>
      <c r="D37" s="93">
        <v>242096</v>
      </c>
    </row>
    <row r="38" spans="1:4" ht="12.75">
      <c r="A38" s="10"/>
      <c r="B38" s="94" t="s">
        <v>83</v>
      </c>
      <c r="C38" s="33">
        <v>3339</v>
      </c>
      <c r="D38" s="93">
        <v>15942</v>
      </c>
    </row>
    <row r="39" spans="1:4" ht="12.75">
      <c r="A39" s="10"/>
      <c r="B39" s="94" t="s">
        <v>84</v>
      </c>
      <c r="C39" s="33">
        <v>96089</v>
      </c>
      <c r="D39" s="93">
        <v>137679</v>
      </c>
    </row>
    <row r="40" spans="1:4" ht="12.75">
      <c r="A40" s="10"/>
      <c r="B40" s="94" t="s">
        <v>85</v>
      </c>
      <c r="C40" s="33">
        <v>142694</v>
      </c>
      <c r="D40" s="93">
        <v>156082</v>
      </c>
    </row>
    <row r="41" spans="1:4" ht="2.25" customHeight="1">
      <c r="A41" s="10"/>
      <c r="B41" s="94"/>
      <c r="C41" s="33"/>
      <c r="D41" s="93"/>
    </row>
    <row r="42" spans="1:4" ht="12.75">
      <c r="A42" s="10"/>
      <c r="B42" s="94" t="s">
        <v>86</v>
      </c>
      <c r="C42" s="33">
        <v>166</v>
      </c>
      <c r="D42" s="33">
        <v>785</v>
      </c>
    </row>
    <row r="43" spans="1:4" ht="12.75">
      <c r="A43" s="10"/>
      <c r="B43" s="94" t="s">
        <v>87</v>
      </c>
      <c r="C43" s="33">
        <v>626</v>
      </c>
      <c r="D43" s="93">
        <v>626</v>
      </c>
    </row>
    <row r="44" spans="1:4" ht="12.75">
      <c r="A44" s="10"/>
      <c r="B44" s="6" t="s">
        <v>88</v>
      </c>
      <c r="C44" s="95">
        <f>SUM(C37:C43)</f>
        <v>418576</v>
      </c>
      <c r="D44" s="96">
        <f>SUM(D37:D43)</f>
        <v>553210</v>
      </c>
    </row>
    <row r="45" spans="1:4" ht="12.75">
      <c r="A45" s="10"/>
      <c r="B45" s="6"/>
      <c r="C45" s="33"/>
      <c r="D45" s="93"/>
    </row>
    <row r="46" spans="1:5" ht="12.75">
      <c r="A46" s="10">
        <v>10</v>
      </c>
      <c r="B46" s="6" t="s">
        <v>89</v>
      </c>
      <c r="C46" s="33">
        <f>ROUND(+SUM(C28:C33)-SUM(C37:C43),0)</f>
        <v>-310961</v>
      </c>
      <c r="D46" s="93">
        <f>+SUM(D28:D33)-SUM(D37:D43)</f>
        <v>-404546</v>
      </c>
      <c r="E46" s="97"/>
    </row>
    <row r="47" spans="1:4" ht="12.75">
      <c r="A47" s="10"/>
      <c r="B47" s="6"/>
      <c r="C47" s="33"/>
      <c r="D47" s="93"/>
    </row>
    <row r="48" spans="1:4" ht="12.75">
      <c r="A48" s="10">
        <v>11</v>
      </c>
      <c r="B48" s="6" t="s">
        <v>90</v>
      </c>
      <c r="C48" s="33"/>
      <c r="D48" s="93"/>
    </row>
    <row r="49" spans="1:5" ht="12.75">
      <c r="A49" s="10"/>
      <c r="B49" s="6" t="s">
        <v>91</v>
      </c>
      <c r="C49" s="33">
        <v>150090</v>
      </c>
      <c r="D49" s="93">
        <v>150090</v>
      </c>
      <c r="E49" s="98"/>
    </row>
    <row r="50" spans="1:4" ht="12.75">
      <c r="A50" s="10"/>
      <c r="B50" s="6" t="s">
        <v>92</v>
      </c>
      <c r="C50" s="33"/>
      <c r="D50" s="93"/>
    </row>
    <row r="51" spans="1:4" ht="12.75">
      <c r="A51" s="10"/>
      <c r="B51" s="94" t="s">
        <v>93</v>
      </c>
      <c r="C51" s="33">
        <v>31042</v>
      </c>
      <c r="D51" s="93">
        <v>31042</v>
      </c>
    </row>
    <row r="52" spans="1:4" ht="12.75">
      <c r="A52" s="10"/>
      <c r="B52" s="94" t="s">
        <v>94</v>
      </c>
      <c r="C52" s="33">
        <v>-79140</v>
      </c>
      <c r="D52" s="93">
        <v>-83090</v>
      </c>
    </row>
    <row r="53" spans="1:4" ht="12.75">
      <c r="A53" s="10"/>
      <c r="B53" s="94" t="s">
        <v>95</v>
      </c>
      <c r="C53" s="33">
        <v>-790</v>
      </c>
      <c r="D53" s="93">
        <v>-762</v>
      </c>
    </row>
    <row r="54" spans="1:4" ht="12.75">
      <c r="A54" s="10"/>
      <c r="B54" s="94" t="s">
        <v>96</v>
      </c>
      <c r="C54" s="33">
        <v>30428</v>
      </c>
      <c r="D54" s="93">
        <v>156184</v>
      </c>
    </row>
    <row r="55" spans="1:4" ht="12.75">
      <c r="A55" s="10"/>
      <c r="B55" s="94" t="s">
        <v>97</v>
      </c>
      <c r="C55" s="33">
        <v>1159</v>
      </c>
      <c r="D55" s="93">
        <v>1159</v>
      </c>
    </row>
    <row r="56" spans="1:5" ht="12.75">
      <c r="A56" s="10"/>
      <c r="B56" s="94"/>
      <c r="C56" s="33"/>
      <c r="D56" s="93"/>
      <c r="E56" s="98"/>
    </row>
    <row r="57" spans="1:4" ht="12.75">
      <c r="A57" s="10">
        <v>12</v>
      </c>
      <c r="B57" s="6" t="s">
        <v>98</v>
      </c>
      <c r="C57" s="33">
        <v>0</v>
      </c>
      <c r="D57" s="93">
        <v>18038</v>
      </c>
    </row>
    <row r="58" spans="1:4" ht="12.75">
      <c r="A58" s="10"/>
      <c r="B58" s="6"/>
      <c r="C58" s="33"/>
      <c r="D58" s="93"/>
    </row>
    <row r="59" spans="1:4" ht="12.75">
      <c r="A59" s="10">
        <v>13</v>
      </c>
      <c r="B59" s="6" t="s">
        <v>99</v>
      </c>
      <c r="C59" s="33">
        <v>0</v>
      </c>
      <c r="D59" s="93">
        <v>73958</v>
      </c>
    </row>
    <row r="60" spans="1:4" ht="12.75">
      <c r="A60" s="10"/>
      <c r="B60" s="6"/>
      <c r="C60" s="33"/>
      <c r="D60" s="93"/>
    </row>
    <row r="61" spans="1:5" ht="12.75">
      <c r="A61" s="10">
        <v>14</v>
      </c>
      <c r="B61" s="6" t="s">
        <v>100</v>
      </c>
      <c r="C61" s="33">
        <v>150090</v>
      </c>
      <c r="D61" s="93">
        <v>150090</v>
      </c>
      <c r="E61" s="98"/>
    </row>
    <row r="62" spans="1:4" ht="12.75">
      <c r="A62" s="10"/>
      <c r="B62" s="6"/>
      <c r="C62" s="33"/>
      <c r="D62" s="93"/>
    </row>
    <row r="63" spans="1:4" ht="12.75">
      <c r="A63" s="10">
        <v>15</v>
      </c>
      <c r="B63" s="6" t="s">
        <v>101</v>
      </c>
      <c r="C63" s="33"/>
      <c r="D63" s="93"/>
    </row>
    <row r="64" spans="1:4" ht="12.75">
      <c r="A64" s="10"/>
      <c r="B64" s="6" t="s">
        <v>102</v>
      </c>
      <c r="C64" s="33">
        <v>284</v>
      </c>
      <c r="D64" s="93">
        <v>1135</v>
      </c>
    </row>
    <row r="65" spans="1:4" ht="12.75">
      <c r="A65" s="10"/>
      <c r="B65" s="6" t="s">
        <v>103</v>
      </c>
      <c r="C65" s="33">
        <v>849</v>
      </c>
      <c r="D65" s="93">
        <v>1342</v>
      </c>
    </row>
    <row r="66" spans="1:4" ht="12.75">
      <c r="A66" s="10"/>
      <c r="B66" s="6"/>
      <c r="C66" s="33"/>
      <c r="D66" s="93"/>
    </row>
    <row r="67" spans="1:4" ht="12.75">
      <c r="A67" s="10">
        <v>17</v>
      </c>
      <c r="B67" s="6" t="s">
        <v>104</v>
      </c>
      <c r="C67" s="33">
        <v>25</v>
      </c>
      <c r="D67" s="93">
        <v>29</v>
      </c>
    </row>
    <row r="68" spans="1:5" ht="12.75">
      <c r="A68" s="10"/>
      <c r="B68" s="6"/>
      <c r="C68" s="33"/>
      <c r="D68" s="93"/>
      <c r="E68" s="97"/>
    </row>
    <row r="69" spans="1:4" ht="12.75">
      <c r="A69" s="10"/>
      <c r="B69" s="6"/>
      <c r="C69" s="33"/>
      <c r="D69" s="93"/>
    </row>
    <row r="70" spans="1:4" ht="12.75">
      <c r="A70" s="10">
        <v>18</v>
      </c>
      <c r="B70" s="6" t="s">
        <v>105</v>
      </c>
      <c r="C70" s="33">
        <v>88</v>
      </c>
      <c r="D70" s="93">
        <v>170</v>
      </c>
    </row>
    <row r="71" spans="1:4" ht="12.75">
      <c r="A71" s="10"/>
      <c r="B71" s="6"/>
      <c r="C71" s="33"/>
      <c r="D71" s="93"/>
    </row>
    <row r="72" spans="1:4" ht="12.75">
      <c r="A72" s="10"/>
      <c r="B72" s="6"/>
      <c r="C72" s="99"/>
      <c r="D72" s="100"/>
    </row>
    <row r="73" spans="1:4" ht="12.75">
      <c r="A73" s="6"/>
      <c r="B73" s="6"/>
      <c r="C73" s="101"/>
      <c r="D73" s="101"/>
    </row>
    <row r="74" spans="1:4" ht="12.75">
      <c r="A74" s="6"/>
      <c r="B74" s="6"/>
      <c r="C74" s="101"/>
      <c r="D74" s="101"/>
    </row>
    <row r="75" spans="1:7" ht="12.75">
      <c r="A75" s="6"/>
      <c r="C75" s="97"/>
      <c r="D75" s="97"/>
      <c r="E75" s="10"/>
      <c r="F75" s="8"/>
      <c r="G75" s="6"/>
    </row>
    <row r="76" spans="1:7" ht="12.75">
      <c r="A76" s="6"/>
      <c r="C76" s="97"/>
      <c r="D76" s="97"/>
      <c r="E76" s="10"/>
      <c r="F76" s="8"/>
      <c r="G76" s="6"/>
    </row>
    <row r="77" spans="1:7" ht="12.75">
      <c r="A77" s="6"/>
      <c r="C77" s="97"/>
      <c r="D77" s="97"/>
      <c r="E77" s="31"/>
      <c r="F77" s="72"/>
      <c r="G77" s="31"/>
    </row>
    <row r="78" spans="1:7" ht="12.75">
      <c r="A78" s="6"/>
      <c r="B78" s="6"/>
      <c r="C78" s="97"/>
      <c r="D78" s="97"/>
      <c r="E78" s="73"/>
      <c r="F78" s="102"/>
      <c r="G78" s="31"/>
    </row>
    <row r="79" spans="1:7" ht="12.75">
      <c r="A79" s="6"/>
      <c r="B79" s="32"/>
      <c r="C79" s="103"/>
      <c r="D79" s="101"/>
      <c r="E79" s="73"/>
      <c r="F79" s="102"/>
      <c r="G79" s="31"/>
    </row>
    <row r="80" spans="1:7" ht="12.75">
      <c r="A80" s="6"/>
      <c r="B80" s="6"/>
      <c r="C80" s="103"/>
      <c r="D80" s="101"/>
      <c r="E80" s="73"/>
      <c r="F80" s="104"/>
      <c r="G80" s="105"/>
    </row>
    <row r="81" spans="1:4" ht="12.75">
      <c r="A81" s="6"/>
      <c r="B81" s="6"/>
      <c r="C81" s="106"/>
      <c r="D81" s="106"/>
    </row>
    <row r="82" spans="1:4" ht="12.75">
      <c r="A82" s="6"/>
      <c r="B82" s="6"/>
      <c r="C82" s="106"/>
      <c r="D82" s="106"/>
    </row>
    <row r="83" spans="1:4" ht="12.75">
      <c r="A83" s="6"/>
      <c r="B83" s="6"/>
      <c r="C83" s="107"/>
      <c r="D83" s="106"/>
    </row>
    <row r="84" spans="1:4" ht="12.75">
      <c r="A84" s="6"/>
      <c r="B84" s="6"/>
      <c r="C84" s="106"/>
      <c r="D84" s="106"/>
    </row>
    <row r="85" spans="1:4" ht="12.75">
      <c r="A85" s="6"/>
      <c r="B85" s="6"/>
      <c r="C85" s="101"/>
      <c r="D85" s="101"/>
    </row>
    <row r="86" spans="3:4" ht="12.75">
      <c r="C86" s="97"/>
      <c r="D86" s="97"/>
    </row>
  </sheetData>
  <mergeCells count="1">
    <mergeCell ref="C4:D4"/>
  </mergeCells>
  <printOptions/>
  <pageMargins left="0.75" right="0.75" top="0.79" bottom="0.77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Promenade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</dc:creator>
  <cp:keywords/>
  <dc:description/>
  <cp:lastModifiedBy>LLK</cp:lastModifiedBy>
  <cp:lastPrinted>2000-12-19T02:27:04Z</cp:lastPrinted>
  <dcterms:created xsi:type="dcterms:W3CDTF">2000-09-27T01:25:37Z</dcterms:created>
  <dcterms:modified xsi:type="dcterms:W3CDTF">2000-12-21T01:03:03Z</dcterms:modified>
  <cp:category/>
  <cp:version/>
  <cp:contentType/>
  <cp:contentStatus/>
</cp:coreProperties>
</file>